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d0ff3f07f040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d4a3a3a5b2b44f0c"/>
    <x:sheet xmlns:r="http://schemas.openxmlformats.org/officeDocument/2006/relationships" name="Inputs" sheetId="2" r:id="Rf10e32c993d546d0"/>
    <x:sheet xmlns:r="http://schemas.openxmlformats.org/officeDocument/2006/relationships" name="Base Case" sheetId="3" r:id="R22f591f07e5e496b"/>
    <x:sheet xmlns:r="http://schemas.openxmlformats.org/officeDocument/2006/relationships" name="Scenarios" sheetId="4" r:id="R318f4dcb226444f7"/>
    <x:sheet xmlns:r="http://schemas.openxmlformats.org/officeDocument/2006/relationships" name="Sensitivity" sheetId="5" r:id="R21169e491f674d34"/>
    <x:sheet xmlns:r="http://schemas.openxmlformats.org/officeDocument/2006/relationships" name="Costs Planner" sheetId="6" r:id="R2641d79e08c447d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£#,##0;[Red]-£#,##0"/>
    <x:numFmt numFmtId="201" formatCode="0.0%"/>
    <x:numFmt numFmtId="202" formatCode="0.0"/>
  </x:numFmts>
  <x:fonts count="7">
    <x:font>
      <x:sz val="11"/>
      <x:name val="Carlito"/>
    </x:font>
    <x:font>
      <x:b/>
      <x:sz val="18"/>
      <x:color rgb="FFFFFFFF"/>
      <x:name val="Carlito"/>
    </x:font>
    <x:font>
      <x:i/>
      <x:sz val="11"/>
      <x:color rgb="FF405247"/>
      <x:name val="Carlito"/>
    </x:font>
    <x:font>
      <x:b/>
      <x:sz val="11"/>
      <x:color rgb="FF78350F"/>
      <x:name val="Carlito"/>
    </x:font>
    <x:font>
      <x:b/>
      <x:sz val="11"/>
      <x:color rgb="FF17201B"/>
      <x:name val="Carlito"/>
    </x:font>
    <x:font>
      <x:b/>
      <x:sz val="11"/>
      <x:color rgb="FF0F766E"/>
      <x:name val="Carlito"/>
    </x:font>
    <x:font>
      <x:b/>
      <x:sz val="11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0F766E"/>
      </x:patternFill>
    </x:fill>
    <x:fill>
      <x:patternFill patternType="solid">
        <x:fgColor rgb="FFFEF3C7"/>
      </x:patternFill>
    </x:fill>
    <x:fill>
      <x:patternFill patternType="solid">
        <x:fgColor rgb="FFE8F6F3"/>
      </x:patternFill>
    </x:fill>
    <x:fill>
      <x:patternFill patternType="solid">
        <x:fgColor rgb="FFF0F9F6"/>
      </x:patternFill>
    </x:fill>
  </x:fills>
  <x:borders count="1">
    <x:border/>
  </x:borders>
  <x:cellStyleXfs count="1">
    <x:xf numFmtId="0" fontId="0" fillId="0" borderId="0"/>
  </x:cellStyleXfs>
  <x:cellXfs count="3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left" wrapText="1"/>
    </x:xf>
    <x:xf numFmtId="0" fontId="1" fillId="2" borderId="0" xfId="0" applyNumberFormat="1" applyFont="1" applyFill="1" applyBorder="1" applyAlignment="1">
      <x:alignment horizontal="left" vertical="center" wrapText="1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5" fillId="0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  <x:xf numFmtId="0" fontId="5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200" fontId="0" fillId="3" borderId="0" xfId="0" applyNumberFormat="1" applyFont="1" applyFill="1" applyBorder="1"/>
    <x:xf numFmtId="201" fontId="0" fillId="3" borderId="0" xfId="0" applyNumberFormat="1" applyFont="1" applyFill="1" applyBorder="1"/>
    <x:xf numFmtId="202" fontId="0" fillId="3" borderId="0" xfId="0" applyNumberFormat="1" applyFont="1" applyFill="1" applyBorder="1"/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2" fontId="0" fillId="0" borderId="0" xfId="0" applyNumberFormat="1" applyFont="1" applyFill="1" applyBorder="1"/>
    <x:xf numFmtId="0" fontId="6" fillId="0" borderId="0" xfId="0" applyNumberFormat="1" applyFont="1" applyFill="1" applyBorder="1"/>
    <x:xf numFmtId="200" fontId="0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wrapText="1"/>
    </x:xf>
    <x:xf numFmtId="0" fontId="6" fillId="0" borderId="0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200" fontId="0" fillId="5" borderId="0" xfId="0" applyNumberFormat="1" applyFont="1" applyFill="1" applyBorder="1"/>
    <x:xf numFmtId="0" fontId="6" fillId="5" borderId="0" xfId="0" applyNumberFormat="1" applyFont="1" applyFill="1" applyBorder="1"/>
    <x:xf numFmtId="200" fontId="6" fillId="5" borderId="0" xfId="0" applyNumberFormat="1" applyFont="1" applyFill="1" applyBorder="1"/>
    <x:xf numFmtId="200" fontId="0" fillId="3" borderId="0" xfId="0" applyNumberFormat="1" applyFont="1" applyFill="1" applyBorder="1" applyAlignment="1">
      <x:alignment wrapText="1"/>
    </x:xf>
    <x:xf numFmtId="201" fontId="0" fillId="3" borderId="0" xfId="0" applyNumberFormat="1" applyFont="1" applyFill="1" applyBorder="1" applyAlignment="1">
      <x:alignment wrapText="1"/>
    </x:xf>
    <x:xf numFmtId="202" fontId="0" fillId="3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 applyAlignment="1">
      <x:alignment wrapText="1"/>
    </x:xf>
    <x:xf numFmtId="0" fontId="6" fillId="5" borderId="0" xfId="0" applyNumberFormat="1" applyFont="1" applyFill="1" applyBorder="1" applyAlignment="1">
      <x:alignment wrapText="1"/>
    </x:xf>
    <x:xf numFmtId="200" fontId="6" fillId="5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eb3cabc07b4953" /><Relationship Type="http://schemas.openxmlformats.org/officeDocument/2006/relationships/theme" Target="/xl/theme/theme1.xml" Id="R93aabe53eee54263" /><Relationship Type="http://schemas.openxmlformats.org/officeDocument/2006/relationships/sharedStrings" Target="/xl/sharedStrings.xml" Id="R8d9b080f42674e25" /><Relationship Type="http://schemas.openxmlformats.org/officeDocument/2006/relationships/worksheet" Target="/xl/worksheets/sheet1.xml" Id="Rd4a3a3a5b2b44f0c" /><Relationship Type="http://schemas.openxmlformats.org/officeDocument/2006/relationships/worksheet" Target="/xl/worksheets/sheet2.xml" Id="Rf10e32c993d546d0" /><Relationship Type="http://schemas.openxmlformats.org/officeDocument/2006/relationships/worksheet" Target="/xl/worksheets/sheet3.xml" Id="R22f591f07e5e496b" /><Relationship Type="http://schemas.openxmlformats.org/officeDocument/2006/relationships/worksheet" Target="/xl/worksheets/sheet4.xml" Id="R318f4dcb226444f7" /><Relationship Type="http://schemas.openxmlformats.org/officeDocument/2006/relationships/worksheet" Target="/xl/worksheets/sheet5.xml" Id="R21169e491f674d34" /><Relationship Type="http://schemas.openxmlformats.org/officeDocument/2006/relationships/worksheet" Target="/xl/worksheets/sheet6.xml" Id="R2641d79e08c447d0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.329999923706055" hidden="0" customWidth="1"/>
    <x:col min="2" max="2" width="62.220001220703125" hidden="0" customWidth="1"/>
  </x:cols>
  <x:sheetData>
    <x:row r="1">
      <x:c r="A1" s="5" t="str">
        <x:v>Holiday Let Investment Spreadsheet</x:v>
      </x:c>
      <x:c r="B1" s="5" t="str">
        <x:v>Holiday Let Investment Spreadsheet</x:v>
      </x:c>
      <x:c r="C1" s="5" t="str">
        <x:v>Holiday Let Investment Spreadsheet</x:v>
      </x:c>
      <x:c r="D1" s="5" t="str">
        <x:v>Holiday Let Investment Spreadsheet</x:v>
      </x:c>
      <x:c r="E1" s="5" t="str">
        <x:v>Holiday Let Investment Spreadsheet</x:v>
      </x:c>
      <x:c r="F1" s="5" t="str">
        <x:v>Holiday Let Investment Spreadsheet</x:v>
      </x:c>
    </x:row>
    <x:row r="2">
      <x:c r="A2" s="5" t="str">
        <x:v>Holiday Let Investment Spreadsheet</x:v>
      </x:c>
      <x:c r="B2" s="5" t="str">
        <x:v>Holiday Let Investment Spreadsheet</x:v>
      </x:c>
      <x:c r="C2" s="5" t="str">
        <x:v>Holiday Let Investment Spreadsheet</x:v>
      </x:c>
      <x:c r="D2" s="5" t="str">
        <x:v>Holiday Let Investment Spreadsheet</x:v>
      </x:c>
      <x:c r="E2" s="5" t="str">
        <x:v>Holiday Let Investment Spreadsheet</x:v>
      </x:c>
      <x:c r="F2" s="5" t="str">
        <x:v>Holiday Let Investment Spreadsheet</x:v>
      </x:c>
    </x:row>
    <x:row r="3">
      <x:c r="A3" s="7" t="str">
        <x:v>Educational modelling workbook for UK holiday-let, Airbnb, lodge, cottage and serviced accommodation assumptions.</x:v>
      </x:c>
      <x:c r="B3" s="16"/>
      <x:c r="C3" s="16"/>
      <x:c r="D3" s="16"/>
      <x:c r="E3" s="16"/>
      <x:c r="F3" s="16"/>
    </x:row>
    <x:row r="4">
      <x:c r="A4" s="16"/>
      <x:c r="B4" s="16"/>
      <x:c r="C4" s="16"/>
      <x:c r="D4" s="16"/>
      <x:c r="E4" s="16"/>
      <x:c r="F4" s="16"/>
    </x:row>
    <x:row r="5">
      <x:c r="A5" s="10" t="str">
        <x:v>This tool is for educational and illustrative purposes only and does not constitute financial, mortgage, tax, investment, or legal advice.</x:v>
      </x:c>
      <x:c r="B5" s="10" t="str">
        <x:v>This tool is for educational and illustrative purposes only and does not constitute financial, mortgage, tax, investment, or legal advice.</x:v>
      </x:c>
      <x:c r="C5" s="10" t="str">
        <x:v>This tool is for educational and illustrative purposes only and does not constitute financial, mortgage, tax, investment, or legal advice.</x:v>
      </x:c>
      <x:c r="D5" s="10" t="str">
        <x:v>This tool is for educational and illustrative purposes only and does not constitute financial, mortgage, tax, investment, or legal advice.</x:v>
      </x:c>
      <x:c r="E5" s="10" t="str">
        <x:v>This tool is for educational and illustrative purposes only and does not constitute financial, mortgage, tax, investment, or legal advice.</x:v>
      </x:c>
      <x:c r="F5" s="10" t="str">
        <x:v>This tool is for educational and illustrative purposes only and does not constitute financial, mortgage, tax, investment, or legal advice.</x:v>
      </x:c>
    </x:row>
    <x:row r="6">
      <x:c r="A6" s="16"/>
      <x:c r="B6" s="16"/>
      <x:c r="C6" s="16"/>
      <x:c r="D6" s="16"/>
      <x:c r="E6" s="16"/>
      <x:c r="F6" s="16"/>
    </x:row>
    <x:row r="7">
      <x:c r="A7" s="14" t="str">
        <x:v>How to use</x:v>
      </x:c>
      <x:c r="B7" s="14" t="str"/>
      <x:c r="C7" s="16"/>
      <x:c r="D7" s="16"/>
      <x:c r="E7" s="16"/>
      <x:c r="F7" s="16"/>
    </x:row>
    <x:row r="8">
      <x:c r="A8" s="15" t="str">
        <x:v>1</x:v>
      </x:c>
      <x:c r="B8" s="16" t="str">
        <x:v>Update the yellow input cells in the Inputs sheet.</x:v>
      </x:c>
      <x:c r="C8" s="16"/>
      <x:c r="D8" s="16"/>
      <x:c r="E8" s="16"/>
      <x:c r="F8" s="16"/>
    </x:row>
    <x:row r="9">
      <x:c r="A9" s="15" t="str">
        <x:v>2</x:v>
      </x:c>
      <x:c r="B9" s="16" t="str">
        <x:v>Review Base Case outputs before mortgage, after mortgage and against cash invested.</x:v>
      </x:c>
      <x:c r="C9" s="16"/>
      <x:c r="D9" s="16"/>
      <x:c r="E9" s="16"/>
      <x:c r="F9" s="16"/>
    </x:row>
    <x:row r="10">
      <x:c r="A10" s="15" t="str">
        <x:v>3</x:v>
      </x:c>
      <x:c r="B10" s="16" t="str">
        <x:v>Use Scenarios to stress-test downside, base and upside assumptions.</x:v>
      </x:c>
      <x:c r="C10" s="16"/>
      <x:c r="D10" s="16"/>
      <x:c r="E10" s="16"/>
      <x:c r="F10" s="16"/>
    </x:row>
    <x:row r="11">
      <x:c r="A11" s="15" t="str">
        <x:v>4</x:v>
      </x:c>
      <x:c r="B11" s="16" t="str">
        <x:v>Use Sensitivity to see how net cashflow changes with weekly rate and occupancy.</x:v>
      </x:c>
      <x:c r="C11" s="16"/>
      <x:c r="D11" s="16"/>
      <x:c r="E11" s="16"/>
      <x:c r="F11" s="16"/>
    </x:row>
    <x:row r="12">
      <x:c r="A12" s="15" t="str">
        <x:v>5</x:v>
      </x:c>
      <x:c r="B12" s="16" t="str">
        <x:v>Use Costs Planner to sanity-check the annual running cost allowance.</x:v>
      </x:c>
      <x:c r="C12" s="16"/>
      <x:c r="D12" s="16"/>
      <x:c r="E12" s="16"/>
      <x:c r="F12" s="16"/>
    </x:row>
    <x:row r="13">
      <x:c r="A13" s="15" t="str">
        <x:v>6</x:v>
      </x:c>
      <x:c r="B13" s="16" t="str">
        <x:v>Check assumptions with qualified tax, mortgage, legal and property professionals.</x:v>
      </x:c>
      <x:c r="C13" s="16"/>
      <x:c r="D13" s="16"/>
      <x:c r="E13" s="16"/>
      <x:c r="F13" s="16"/>
    </x:row>
    <x:row r="14">
      <x:c r="A14" s="16" t="str">
        <x:v>Version</x:v>
      </x:c>
      <x:c r="B14" s="16" t="str">
        <x:v>MVP v1 - generated for Holiday Let Investor.</x:v>
      </x:c>
      <x:c r="C14" s="16"/>
      <x:c r="D14" s="16"/>
      <x:c r="E14" s="16"/>
      <x:c r="F14" s="16"/>
    </x:row>
  </x:sheetData>
  <x:mergeCells>
    <x:mergeCell ref="A1:F2"/>
    <x:mergeCell ref="A5:F5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.889999389648438" hidden="0" customWidth="1"/>
    <x:col min="2" max="2" width="26.670000076293945" hidden="0" customWidth="1"/>
    <x:col min="3" max="3" width="18.889999389648438" hidden="0" customWidth="1"/>
    <x:col min="4" max="4" width="35.560001373291016" hidden="0" customWidth="1"/>
  </x:cols>
  <x:sheetData>
    <x:row r="1">
      <x:c r="A1" s="5" t="str">
        <x:v>Inputs</x:v>
      </x:c>
      <x:c r="B1" s="5" t="str">
        <x:v>Inputs</x:v>
      </x:c>
      <x:c r="C1" s="5" t="str">
        <x:v>Inputs</x:v>
      </x:c>
      <x:c r="D1" s="5" t="str">
        <x:v>Inputs</x:v>
      </x:c>
    </x:row>
    <x:row r="2">
      <x:c r="A2" s="5" t="str">
        <x:v>Inputs</x:v>
      </x:c>
      <x:c r="B2" s="5" t="str">
        <x:v>Inputs</x:v>
      </x:c>
      <x:c r="C2" s="5" t="str">
        <x:v>Inputs</x:v>
      </x:c>
      <x:c r="D2" s="5" t="str">
        <x:v>Inputs</x:v>
      </x:c>
    </x:row>
    <x:row r="3">
      <x:c r="A3" s="7" t="str">
        <x:v>Edit the yellow cells. Outputs update from these assumptions.</x:v>
      </x:c>
      <x:c r="B3" s="16"/>
      <x:c r="C3" s="16"/>
      <x:c r="D3" s="16"/>
    </x:row>
    <x:row r="4">
      <x:c r="A4" s="14" t="str">
        <x:v>Section</x:v>
      </x:c>
      <x:c r="B4" s="14" t="str">
        <x:v>Assumption</x:v>
      </x:c>
      <x:c r="C4" s="14" t="str">
        <x:v>Value</x:v>
      </x:c>
      <x:c r="D4" s="14" t="str">
        <x:v>Notes</x:v>
      </x:c>
    </x:row>
    <x:row r="5">
      <x:c r="A5" s="16" t="str">
        <x:v>Purchase</x:v>
      </x:c>
      <x:c r="B5" s="16" t="str">
        <x:v>Purchase price</x:v>
      </x:c>
      <x:c r="C5" s="32" t="n">
        <x:v>250000</x:v>
      </x:c>
      <x:c r="D5" s="16" t="str">
        <x:v>Agreed or target purchase price</x:v>
      </x:c>
    </x:row>
    <x:row r="6">
      <x:c r="A6" s="16" t="str">
        <x:v>Purchase</x:v>
      </x:c>
      <x:c r="B6" s="16" t="str">
        <x:v>Deposit</x:v>
      </x:c>
      <x:c r="C6" s="32" t="n">
        <x:v>75000</x:v>
      </x:c>
      <x:c r="D6" s="16" t="str">
        <x:v>Cash deposit assumed</x:v>
      </x:c>
    </x:row>
    <x:row r="7">
      <x:c r="A7" s="16" t="str">
        <x:v>Purchase</x:v>
      </x:c>
      <x:c r="B7" s="16" t="str">
        <x:v>Mortgage amount</x:v>
      </x:c>
      <x:c r="C7" s="32" t="n">
        <x:v>175000</x:v>
      </x:c>
      <x:c r="D7" s="16" t="str">
        <x:v>Loan amount used for finance estimate</x:v>
      </x:c>
    </x:row>
    <x:row r="8">
      <x:c r="A8" s="16" t="str">
        <x:v>Purchase</x:v>
      </x:c>
      <x:c r="B8" s="16" t="str">
        <x:v>Interest rate</x:v>
      </x:c>
      <x:c r="C8" s="33" t="n">
        <x:v>0.0575</x:v>
      </x:c>
      <x:c r="D8" s="16" t="str">
        <x:v>Illustrative annual rate</x:v>
      </x:c>
    </x:row>
    <x:row r="9">
      <x:c r="A9" s="16" t="str">
        <x:v>Purchase</x:v>
      </x:c>
      <x:c r="B9" s="16" t="str">
        <x:v>Mortgage term</x:v>
      </x:c>
      <x:c r="C9" s="34" t="n">
        <x:v>25</x:v>
      </x:c>
      <x:c r="D9" s="16" t="str">
        <x:v>Years</x:v>
      </x:c>
    </x:row>
    <x:row r="10">
      <x:c r="A10" s="16" t="str">
        <x:v>Purchase</x:v>
      </x:c>
      <x:c r="B10" s="16" t="str">
        <x:v>Mortgage type</x:v>
      </x:c>
      <x:c r="C10" s="35" t="str">
        <x:v>Interest-only</x:v>
      </x:c>
      <x:c r="D10" s="16" t="str">
        <x:v>Interest-only or Repayment</x:v>
      </x:c>
    </x:row>
    <x:row r="11">
      <x:c r="A11" s="16" t="str"/>
      <x:c r="B11" s="16" t="str"/>
      <x:c r="C11" s="16" t="str"/>
      <x:c r="D11" s="16" t="str"/>
    </x:row>
    <x:row r="12">
      <x:c r="A12" s="16" t="str">
        <x:v>Revenue</x:v>
      </x:c>
      <x:c r="B12" s="16" t="str">
        <x:v>High-season weekly rate</x:v>
      </x:c>
      <x:c r="C12" s="16" t="n">
        <x:v>1450</x:v>
      </x:c>
      <x:c r="D12" s="16" t="str">
        <x:v>Gross rent per booked week</x:v>
      </x:c>
    </x:row>
    <x:row r="13">
      <x:c r="A13" s="16" t="str">
        <x:v>Revenue</x:v>
      </x:c>
      <x:c r="B13" s="16" t="str">
        <x:v>Mid-season weekly rate</x:v>
      </x:c>
      <x:c r="C13" s="32" t="n">
        <x:v>950</x:v>
      </x:c>
      <x:c r="D13" s="16" t="str">
        <x:v>Gross rent per booked week</x:v>
      </x:c>
    </x:row>
    <x:row r="14">
      <x:c r="A14" s="16" t="str">
        <x:v>Revenue</x:v>
      </x:c>
      <x:c r="B14" s="16" t="str">
        <x:v>Low-season weekly rate</x:v>
      </x:c>
      <x:c r="C14" s="32" t="n">
        <x:v>650</x:v>
      </x:c>
      <x:c r="D14" s="16" t="str">
        <x:v>Gross rent per booked week</x:v>
      </x:c>
    </x:row>
    <x:row r="15">
      <x:c r="A15" s="16" t="str">
        <x:v>Revenue</x:v>
      </x:c>
      <x:c r="B15" s="16" t="str">
        <x:v>High-season weeks booked</x:v>
      </x:c>
      <x:c r="C15" s="32" t="n">
        <x:v>10</x:v>
      </x:c>
      <x:c r="D15" s="16" t="str">
        <x:v>Booked weeks</x:v>
      </x:c>
    </x:row>
    <x:row r="16">
      <x:c r="A16" s="16" t="str">
        <x:v>Revenue</x:v>
      </x:c>
      <x:c r="B16" s="16" t="str">
        <x:v>Mid-season weeks booked</x:v>
      </x:c>
      <x:c r="C16" s="34" t="n">
        <x:v>18</x:v>
      </x:c>
      <x:c r="D16" s="16" t="str">
        <x:v>Booked weeks</x:v>
      </x:c>
    </x:row>
    <x:row r="17">
      <x:c r="A17" s="16" t="str">
        <x:v>Revenue</x:v>
      </x:c>
      <x:c r="B17" s="16" t="str">
        <x:v>Low-season weeks booked</x:v>
      </x:c>
      <x:c r="C17" s="34" t="n">
        <x:v>10</x:v>
      </x:c>
      <x:c r="D17" s="16" t="str">
        <x:v>Booked weeks</x:v>
      </x:c>
    </x:row>
    <x:row r="18">
      <x:c r="A18" s="16" t="str">
        <x:v>Revenue</x:v>
      </x:c>
      <x:c r="B18" s="16" t="str">
        <x:v>Short-break / extra income</x:v>
      </x:c>
      <x:c r="C18" s="34" t="n">
        <x:v>1500</x:v>
      </x:c>
      <x:c r="D18" s="16" t="str">
        <x:v>Annual extras</x:v>
      </x:c>
    </x:row>
    <x:row r="19">
      <x:c r="A19" s="16" t="str">
        <x:v>Revenue</x:v>
      </x:c>
      <x:c r="B19" s="16" t="str">
        <x:v>Cleaning fee charged to guests</x:v>
      </x:c>
      <x:c r="C19" s="32" t="n">
        <x:v>75</x:v>
      </x:c>
      <x:c r="D19" s="16" t="str">
        <x:v>Per booking / week assumption</x:v>
      </x:c>
    </x:row>
    <x:row r="20">
      <x:c r="A20" s="16" t="str">
        <x:v>Revenue</x:v>
      </x:c>
      <x:c r="B20" s="16" t="str">
        <x:v>Cleaning cost paid by owner</x:v>
      </x:c>
      <x:c r="C20" s="32" t="n">
        <x:v>95</x:v>
      </x:c>
      <x:c r="D20" s="16" t="str">
        <x:v>Per booking / week assumption</x:v>
      </x:c>
    </x:row>
    <x:row r="21">
      <x:c r="A21" s="16" t="str"/>
      <x:c r="B21" s="16" t="str"/>
      <x:c r="C21" s="32" t="str"/>
      <x:c r="D21" s="16" t="str"/>
    </x:row>
    <x:row r="22">
      <x:c r="A22" s="16" t="str">
        <x:v>Costs</x:v>
      </x:c>
      <x:c r="B22" s="16" t="str">
        <x:v>Platform / booking fee</x:v>
      </x:c>
      <x:c r="C22" s="16" t="n">
        <x:v>0.03</x:v>
      </x:c>
      <x:c r="D22" s="16" t="str">
        <x:v>Percentage of total gross income</x:v>
      </x:c>
    </x:row>
    <x:row r="23">
      <x:c r="A23" s="16" t="str">
        <x:v>Costs</x:v>
      </x:c>
      <x:c r="B23" s="16" t="str">
        <x:v>Management / agency fee</x:v>
      </x:c>
      <x:c r="C23" s="16" t="n">
        <x:v>0.18</x:v>
      </x:c>
      <x:c r="D23" s="16" t="str">
        <x:v>Percentage of booking revenue</x:v>
      </x:c>
    </x:row>
    <x:row r="24">
      <x:c r="A24" s="16" t="str">
        <x:v>Costs</x:v>
      </x:c>
      <x:c r="B24" s="16" t="str">
        <x:v>Utilities per year</x:v>
      </x:c>
      <x:c r="C24" s="33" t="n">
        <x:v>4200</x:v>
      </x:c>
      <x:c r="D24" s="16" t="str">
        <x:v>Gas, electricity, broadband, water</x:v>
      </x:c>
    </x:row>
    <x:row r="25">
      <x:c r="A25" s="16" t="str">
        <x:v>Costs</x:v>
      </x:c>
      <x:c r="B25" s="16" t="str">
        <x:v>Insurance per year</x:v>
      </x:c>
      <x:c r="C25" s="33" t="n">
        <x:v>900</x:v>
      </x:c>
      <x:c r="D25" s="16" t="str">
        <x:v>Buildings / contents / specialist cover</x:v>
      </x:c>
    </x:row>
    <x:row r="26">
      <x:c r="A26" s="16" t="str">
        <x:v>Costs</x:v>
      </x:c>
      <x:c r="B26" s="16" t="str">
        <x:v>Maintenance reserve</x:v>
      </x:c>
      <x:c r="C26" s="32" t="n">
        <x:v>0.05</x:v>
      </x:c>
      <x:c r="D26" s="16" t="str">
        <x:v>Percentage of booking revenue</x:v>
      </x:c>
    </x:row>
    <x:row r="27">
      <x:c r="A27" s="16" t="str">
        <x:v>Costs</x:v>
      </x:c>
      <x:c r="B27" s="16" t="str">
        <x:v>Rates / service charge per year</x:v>
      </x:c>
      <x:c r="C27" s="32" t="n">
        <x:v>3200</x:v>
      </x:c>
      <x:c r="D27" s="16" t="str">
        <x:v>Council tax, business rates or estate charge</x:v>
      </x:c>
    </x:row>
    <x:row r="28">
      <x:c r="A28" s="16" t="str">
        <x:v>Costs</x:v>
      </x:c>
      <x:c r="B28" s="16" t="str">
        <x:v>Hot tub / spa maintenance</x:v>
      </x:c>
      <x:c r="C28" s="33" t="n">
        <x:v>1200</x:v>
      </x:c>
      <x:c r="D28" s="16" t="str">
        <x:v>Annual allowance</x:v>
      </x:c>
    </x:row>
    <x:row r="29">
      <x:c r="A29" s="16" t="str">
        <x:v>Costs</x:v>
      </x:c>
      <x:c r="B29" s="16" t="str">
        <x:v>Other annual costs</x:v>
      </x:c>
      <x:c r="C29" s="32" t="n">
        <x:v>1700</x:v>
      </x:c>
      <x:c r="D29" s="16" t="str">
        <x:v>Licences, linen, software, sundries</x:v>
      </x:c>
    </x:row>
    <x:row r="30">
      <x:c r="A30" s="16" t="str"/>
      <x:c r="B30" s="16" t="str"/>
      <x:c r="C30" s="32" t="str"/>
      <x:c r="D30" s="16" t="str"/>
    </x:row>
    <x:row r="31">
      <x:c r="A31" s="16" t="str">
        <x:v>Setup</x:v>
      </x:c>
      <x:c r="B31" s="16" t="str">
        <x:v>Furnishing / setup cost</x:v>
      </x:c>
      <x:c r="C31" s="32" t="n">
        <x:v>18000</x:v>
      </x:c>
      <x:c r="D31" s="16" t="str">
        <x:v>Initial furniture, equipment and launch setup</x:v>
      </x:c>
    </x:row>
    <x:row r="32">
      <x:c r="A32" s="16" t="str">
        <x:v>Setup</x:v>
      </x:c>
      <x:c r="B32" s="16" t="str">
        <x:v>Stamp duty / legal / purchase costs</x:v>
      </x:c>
      <x:c r="C32" s="16" t="n">
        <x:v>12500</x:v>
      </x:c>
      <x:c r="D32" s="16" t="str">
        <x:v>Illustrative acquisition costs</x:v>
      </x:c>
    </x:row>
    <x:row r="33">
      <x:c r="A33" s="16" t="str"/>
      <x:c r="B33" s="16" t="str"/>
      <x:c r="C33" s="16" t="str"/>
      <x:c r="D33" s="16" t="str"/>
    </x:row>
    <x:row r="34">
      <x:c r="A34" s="16" t="str">
        <x:v>Risk</x:v>
      </x:c>
      <x:c r="B34" s="16" t="str">
        <x:v>Strong return threshold</x:v>
      </x:c>
      <x:c r="C34" s="32" t="n">
        <x:v>0.08</x:v>
      </x:c>
      <x:c r="D34" s="16" t="str">
        <x:v>Cash-on-cash return</x:v>
      </x:c>
    </x:row>
    <x:row r="35">
      <x:c r="A35" s="16" t="str">
        <x:v>Risk</x:v>
      </x:c>
      <x:c r="B35" s="16" t="str">
        <x:v>Caution return threshold</x:v>
      </x:c>
      <x:c r="C35" s="32" t="n">
        <x:v>0.04</x:v>
      </x:c>
      <x:c r="D35" s="16" t="str">
        <x:v>Cash-on-cash return</x:v>
      </x:c>
    </x:row>
    <x:row r="36">
      <x:c r="A36" s="16"/>
      <x:c r="B36" s="16"/>
      <x:c r="C36" s="16"/>
      <x:c r="D36" s="16"/>
    </x:row>
    <x:row r="37">
      <x:c r="A37" s="16"/>
      <x:c r="B37" s="16"/>
      <x:c r="C37" s="16"/>
      <x:c r="D37" s="16"/>
    </x:row>
    <x:row r="38">
      <x:c r="A38" s="16"/>
      <x:c r="B38" s="16"/>
      <x:c r="C38" s="33"/>
      <x:c r="D38" s="16"/>
    </x:row>
    <x:row r="39">
      <x:c r="A39" s="16"/>
      <x:c r="B39" s="16"/>
      <x:c r="C39" s="33"/>
      <x:c r="D39" s="16"/>
    </x:row>
  </x:sheetData>
  <x:mergeCells>
    <x:mergeCell ref="A1:D2"/>
  </x:mergeCells>
  <x:dataValidations count="1">
    <x:dataValidation type="list" sqref="C10">
      <x:formula1>"Interest-only,Repayment"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.329999923706055" hidden="0" customWidth="1"/>
    <x:col min="2" max="2" width="31.110000610351562" hidden="0" customWidth="1"/>
    <x:col min="3" max="3" width="18.889999389648438" hidden="0" customWidth="1"/>
    <x:col min="4" max="4" width="30" hidden="0" customWidth="1"/>
  </x:cols>
  <x:sheetData>
    <x:row r="1">
      <x:c r="A1" s="5" t="str">
        <x:v>Base Case</x:v>
      </x:c>
      <x:c r="B1" s="5" t="str">
        <x:v>Base Case</x:v>
      </x:c>
      <x:c r="C1" s="5" t="str">
        <x:v>Base Case</x:v>
      </x:c>
      <x:c r="D1" s="5" t="str">
        <x:v>Base Case</x:v>
      </x:c>
    </x:row>
    <x:row r="2">
      <x:c r="A2" s="5" t="str">
        <x:v>Base Case</x:v>
      </x:c>
      <x:c r="B2" s="5" t="str">
        <x:v>Base Case</x:v>
      </x:c>
      <x:c r="C2" s="5" t="str">
        <x:v>Base Case</x:v>
      </x:c>
      <x:c r="D2" s="5" t="str">
        <x:v>Base Case</x:v>
      </x:c>
    </x:row>
    <x:row r="3">
      <x:c r="A3" s="7" t="str">
        <x:v>Core model outputs from the Inputs sheet.</x:v>
      </x:c>
      <x:c r="B3" s="16"/>
      <x:c r="C3" s="16"/>
      <x:c r="D3" s="16"/>
    </x:row>
    <x:row r="4">
      <x:c r="A4" s="14" t="str">
        <x:v>Metric</x:v>
      </x:c>
      <x:c r="B4" s="14" t="str">
        <x:v>Formula / source</x:v>
      </x:c>
      <x:c r="C4" s="14" t="str">
        <x:v>Value</x:v>
      </x:c>
      <x:c r="D4" s="14" t="str">
        <x:v>Comment</x:v>
      </x:c>
    </x:row>
    <x:row r="5">
      <x:c r="A5" s="16" t="str">
        <x:v>Gross booking revenue</x:v>
      </x:c>
      <x:c r="B5" s="16" t="str">
        <x:v>Seasonal rates x booked weeks</x:v>
      </x:c>
      <x:c r="C5" s="24" t="n">
        <x:f>Inputs!C13*Inputs!C16+Inputs!C14*Inputs!C17+Inputs!C15*Inputs!C18</x:f>
        <x:v>38600</x:v>
      </x:c>
      <x:c r="D5" s="16" t="str">
        <x:v>Before cleaning and extras</x:v>
      </x:c>
    </x:row>
    <x:row r="6">
      <x:c r="A6" s="16" t="str">
        <x:v>Cleaning revenue</x:v>
      </x:c>
      <x:c r="B6" s="16" t="str">
        <x:v>Booked weeks x guest cleaning fee</x:v>
      </x:c>
      <x:c r="C6" s="24" t="n">
        <x:f>(Inputs!C16+Inputs!C17+Inputs!C18)*Inputs!C20</x:f>
        <x:v>145160</x:v>
      </x:c>
      <x:c r="D6" s="16" t="str">
        <x:v>Revenue charged to guests</x:v>
      </x:c>
    </x:row>
    <x:row r="7">
      <x:c r="A7" s="16" t="str">
        <x:v>Short-break / extra income</x:v>
      </x:c>
      <x:c r="B7" s="16" t="str">
        <x:v>Input</x:v>
      </x:c>
      <x:c r="C7" s="24" t="n">
        <x:f>Inputs!C19</x:f>
        <x:v>75</x:v>
      </x:c>
      <x:c r="D7" s="16" t="str">
        <x:v>Annual extras</x:v>
      </x:c>
    </x:row>
    <x:row r="8">
      <x:c r="A8" s="16" t="str">
        <x:v>Total gross income</x:v>
      </x:c>
      <x:c r="B8" s="16" t="str">
        <x:v>Booking + cleaning + extras</x:v>
      </x:c>
      <x:c r="C8" s="24" t="n">
        <x:f>SUM(C5:C7)</x:f>
        <x:v>183835</x:v>
      </x:c>
      <x:c r="D8" s="16" t="str">
        <x:v>Top-line income</x:v>
      </x:c>
    </x:row>
    <x:row r="9">
      <x:c r="A9" s="16" t="str">
        <x:v>Platform / booking fees</x:v>
      </x:c>
      <x:c r="B9" s="16" t="str">
        <x:v>Total gross income x platform fee</x:v>
      </x:c>
      <x:c r="C9" s="24" t="n">
        <x:f>C8*Inputs!C24</x:f>
        <x:v>772107000</x:v>
      </x:c>
      <x:c r="D9" s="16" t="str">
        <x:v>Cost</x:v>
      </x:c>
    </x:row>
    <x:row r="10">
      <x:c r="A10" s="16" t="str">
        <x:v>Management / agency fees</x:v>
      </x:c>
      <x:c r="B10" s="16" t="str">
        <x:v>Booking revenue x agency fee</x:v>
      </x:c>
      <x:c r="C10" s="24" t="n">
        <x:f>C5*Inputs!C25</x:f>
        <x:v>34740000</x:v>
      </x:c>
      <x:c r="D10" s="16" t="str">
        <x:v>Cost</x:v>
      </x:c>
    </x:row>
    <x:row r="11">
      <x:c r="A11" s="16" t="str">
        <x:v>Cleaning cost paid</x:v>
      </x:c>
      <x:c r="B11" s="16" t="str">
        <x:v>Booked weeks x owner cleaning cost</x:v>
      </x:c>
      <x:c r="C11" s="24" t="n">
        <x:f>(Inputs!C16+Inputs!C17+Inputs!C18)*Inputs!C21</x:f>
        <x:v>0</x:v>
      </x:c>
      <x:c r="D11" s="16" t="str">
        <x:v>Cost</x:v>
      </x:c>
    </x:row>
    <x:row r="12">
      <x:c r="A12" s="16" t="str">
        <x:v>Cleaning margin / loss</x:v>
      </x:c>
      <x:c r="B12" s="16" t="str">
        <x:v>Cleaning revenue less owner cleaning cost</x:v>
      </x:c>
      <x:c r="C12" s="24" t="n">
        <x:f>C6-C11</x:f>
        <x:v>145160</x:v>
      </x:c>
      <x:c r="D12" s="16" t="str">
        <x:v>Can be negative</x:v>
      </x:c>
    </x:row>
    <x:row r="13">
      <x:c r="A13" s="16" t="str">
        <x:v>Maintenance reserve</x:v>
      </x:c>
      <x:c r="B13" s="16" t="str">
        <x:v>Booking revenue x reserve %</x:v>
      </x:c>
      <x:c r="C13" s="24" t="n">
        <x:f>C5*Inputs!C28</x:f>
        <x:v>46320000</x:v>
      </x:c>
      <x:c r="D13" s="16" t="str">
        <x:v>Cost</x:v>
      </x:c>
    </x:row>
    <x:row r="14">
      <x:c r="A14" s="16" t="str">
        <x:v>Fixed annual costs</x:v>
      </x:c>
      <x:c r="B14" s="16" t="str">
        <x:v>Utilities, insurance, rates, hot tub, other</x:v>
      </x:c>
      <x:c r="C14" s="24" t="n">
        <x:f>SUM(Inputs!C26:C27,Inputs!C29:C31)</x:f>
        <x:v>22900.05</x:v>
      </x:c>
      <x:c r="D14" s="16" t="str">
        <x:v>Cost</x:v>
      </x:c>
    </x:row>
    <x:row r="15">
      <x:c r="A15" s="16" t="str">
        <x:v>Total operating costs</x:v>
      </x:c>
      <x:c r="B15" s="16" t="str">
        <x:v>Fees + cleaning + reserve + fixed costs</x:v>
      </x:c>
      <x:c r="C15" s="24" t="n">
        <x:f>SUM(C9:C11,C13:C14)</x:f>
        <x:v>853189900.05</x:v>
      </x:c>
      <x:c r="D15" s="16" t="str">
        <x:v>Before mortgage</x:v>
      </x:c>
    </x:row>
    <x:row r="16">
      <x:c r="A16" s="16" t="str">
        <x:v>Net operating income before mortgage</x:v>
      </x:c>
      <x:c r="B16" s="16" t="str">
        <x:v>Gross income less operating costs</x:v>
      </x:c>
      <x:c r="C16" s="24" t="n">
        <x:f>C8-C15</x:f>
        <x:v>-853006065.05</x:v>
      </x:c>
      <x:c r="D16" s="16" t="str">
        <x:v>Property result before finance</x:v>
      </x:c>
    </x:row>
    <x:row r="17">
      <x:c r="A17" s="16" t="str">
        <x:v>Mortgage annual cost estimate</x:v>
      </x:c>
      <x:c r="B17" s="16" t="str">
        <x:v>Interest-only or repayment formula</x:v>
      </x:c>
      <x:c r="C17" s="24" t="n">
        <x:f>IF(Inputs!C10="Interest-only",Inputs!C7*Inputs!C8,PMT(Inputs!C8/12,Inputs!C9*12,-Inputs!C7)*12)</x:f>
        <x:v>10062.5</x:v>
      </x:c>
      <x:c r="D17" s="16" t="str">
        <x:v>Illustrative only</x:v>
      </x:c>
    </x:row>
    <x:row r="18">
      <x:c r="A18" s="16" t="str">
        <x:v>Net cashflow after mortgage</x:v>
      </x:c>
      <x:c r="B18" s="16" t="str">
        <x:v>NOI less mortgage cost</x:v>
      </x:c>
      <x:c r="C18" s="24" t="n">
        <x:f>C16-C17</x:f>
        <x:v>-853016127.55</x:v>
      </x:c>
      <x:c r="D18" s="16" t="str">
        <x:v>Before tax</x:v>
      </x:c>
    </x:row>
    <x:row r="19">
      <x:c r="A19" s="16" t="str">
        <x:v>Cash invested</x:v>
      </x:c>
      <x:c r="B19" s="16" t="str">
        <x:v>Deposit + setup + purchase costs</x:v>
      </x:c>
      <x:c r="C19" s="24" t="n">
        <x:f>Inputs!C6+Inputs!C34+Inputs!C35</x:f>
        <x:v>75000.12</x:v>
      </x:c>
      <x:c r="D19" s="16" t="str">
        <x:v>Cash basis for return</x:v>
      </x:c>
    </x:row>
    <x:row r="20">
      <x:c r="A20" s="16" t="str">
        <x:v>Cash-on-cash return</x:v>
      </x:c>
      <x:c r="B20" s="16" t="str">
        <x:v>Net cashflow / cash invested</x:v>
      </x:c>
      <x:c r="C20" s="25" t="n">
        <x:f>IFERROR(C18/C19,0)</x:f>
        <x:v>-11373.530169685062</x:v>
      </x:c>
      <x:c r="D20" s="16" t="str">
        <x:v>Illustrative annual return</x:v>
      </x:c>
    </x:row>
    <x:row r="21">
      <x:c r="A21" s="16" t="str">
        <x:v>Gross yield</x:v>
      </x:c>
      <x:c r="B21" s="16" t="str">
        <x:v>Booking revenue / purchase price</x:v>
      </x:c>
      <x:c r="C21" s="25" t="n">
        <x:f>IFERROR(C5/Inputs!C5,0)</x:f>
        <x:v>0.1544</x:v>
      </x:c>
      <x:c r="D21" s="16" t="str">
        <x:v>Before costs</x:v>
      </x:c>
    </x:row>
    <x:row r="22">
      <x:c r="A22" s="16" t="str">
        <x:v>Net yield before mortgage</x:v>
      </x:c>
      <x:c r="B22" s="16" t="str">
        <x:v>NOI / purchase price</x:v>
      </x:c>
      <x:c r="C22" s="25" t="n">
        <x:f>IFERROR(C16/Inputs!C5,0)</x:f>
        <x:v>-3412.0242602</x:v>
      </x:c>
      <x:c r="D22" s="16" t="str">
        <x:v>Before finance</x:v>
      </x:c>
    </x:row>
    <x:row r="23">
      <x:c r="A23" s="16" t="str">
        <x:v>Break-even revenue</x:v>
      </x:c>
      <x:c r="B23" s="16" t="str">
        <x:v>Operating costs + mortgage</x:v>
      </x:c>
      <x:c r="C23" s="25" t="n">
        <x:f>C15+C17</x:f>
        <x:v>853199962.55</x:v>
      </x:c>
      <x:c r="D23" s="16" t="str">
        <x:v>Revenue needed before profit</x:v>
      </x:c>
    </x:row>
    <x:row r="24">
      <x:c r="A24" s="16" t="str">
        <x:v>Break-even occupancy</x:v>
      </x:c>
      <x:c r="B24" s="16" t="str">
        <x:v>Break-even revenue / full-year revenue potential</x:v>
      </x:c>
      <x:c r="C24" s="24" t="n">
        <x:f>IFERROR(C21/((Inputs!C13+Inputs!C14+Inputs!C15)/3*52),0)</x:f>
        <x:v>0.000005532728141423794</x:v>
      </x:c>
      <x:c r="D24" s="16" t="str">
        <x:v>Simplified occupancy estimate</x:v>
      </x:c>
    </x:row>
    <x:row r="25">
      <x:c r="A25" s="16" t="str">
        <x:v>Setup payback period</x:v>
      </x:c>
      <x:c r="B25" s="16" t="str">
        <x:v>Setup cost / net cashflow</x:v>
      </x:c>
      <x:c r="C25" s="26" t="str">
        <x:f>IF(C18&gt;0,Inputs!C34/C18,"No payback")</x:f>
        <x:v>No payback</x:v>
      </x:c>
      <x:c r="D25" s="16" t="str">
        <x:v>Years, if cashflow is positive</x:v>
      </x:c>
    </x:row>
    <x:row r="26">
      <x:c r="A26" s="16" t="str">
        <x:v>Simple risk rating</x:v>
      </x:c>
      <x:c r="B26" s="16" t="str">
        <x:v>Return and cashflow threshold</x:v>
      </x:c>
      <x:c r="C26" s="27" t="str">
        <x:f>IF(AND(C18&gt;0,C20&gt;=Inputs!C38),"Strong",IF(AND(C18&gt;0,C20&gt;=Inputs!C39),"Caution","Weak"))</x:f>
        <x:v>Weak</x:v>
      </x:c>
      <x:c r="D26" s="16" t="str">
        <x:v>Strong / Caution / Weak</x:v>
      </x:c>
    </x:row>
  </x:sheetData>
  <x:mergeCells>
    <x:mergeCell ref="A1:D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.329999923706055" hidden="0" customWidth="1"/>
    <x:col min="2" max="2" width="15.5600004196167" hidden="0" customWidth="1"/>
    <x:col min="3" max="3" width="15.5600004196167" hidden="0" customWidth="1"/>
    <x:col min="4" max="4" width="15.5600004196167" hidden="0" customWidth="1"/>
    <x:col min="5" max="5" width="15.5600004196167" hidden="0" customWidth="1"/>
    <x:col min="6" max="6" width="15.5600004196167" hidden="0" customWidth="1"/>
    <x:col min="7" max="7" width="15.5600004196167" hidden="0" customWidth="1"/>
    <x:col min="8" max="8" width="15.5600004196167" hidden="0" customWidth="1"/>
  </x:cols>
  <x:sheetData>
    <x:row r="1">
      <x:c r="A1" s="5" t="str">
        <x:v>Scenarios</x:v>
      </x:c>
      <x:c r="B1" s="5" t="str">
        <x:v>Scenarios</x:v>
      </x:c>
      <x:c r="C1" s="5" t="str">
        <x:v>Scenarios</x:v>
      </x:c>
      <x:c r="D1" s="5" t="str">
        <x:v>Scenarios</x:v>
      </x:c>
      <x:c r="E1" s="5" t="str">
        <x:v>Scenarios</x:v>
      </x:c>
      <x:c r="F1" s="5" t="str">
        <x:v>Scenarios</x:v>
      </x:c>
      <x:c r="G1" s="5" t="str">
        <x:v>Scenarios</x:v>
      </x:c>
      <x:c r="H1" s="5" t="str">
        <x:v>Scenarios</x:v>
      </x:c>
    </x:row>
    <x:row r="2">
      <x:c r="A2" s="5" t="str">
        <x:v>Scenarios</x:v>
      </x:c>
      <x:c r="B2" s="5" t="str">
        <x:v>Scenarios</x:v>
      </x:c>
      <x:c r="C2" s="5" t="str">
        <x:v>Scenarios</x:v>
      </x:c>
      <x:c r="D2" s="5" t="str">
        <x:v>Scenarios</x:v>
      </x:c>
      <x:c r="E2" s="5" t="str">
        <x:v>Scenarios</x:v>
      </x:c>
      <x:c r="F2" s="5" t="str">
        <x:v>Scenarios</x:v>
      </x:c>
      <x:c r="G2" s="5" t="str">
        <x:v>Scenarios</x:v>
      </x:c>
      <x:c r="H2" s="5" t="str">
        <x:v>Scenarios</x:v>
      </x:c>
    </x:row>
    <x:row r="3">
      <x:c r="A3" s="7" t="str">
        <x:v>Best, base and worst cases using rate, occupancy and cost multipliers.</x:v>
      </x:c>
      <x:c r="B3" s="16"/>
      <x:c r="C3" s="16"/>
      <x:c r="D3" s="16"/>
      <x:c r="E3" s="16"/>
      <x:c r="F3" s="16"/>
      <x:c r="G3" s="16"/>
      <x:c r="H3" s="16"/>
    </x:row>
    <x:row r="4">
      <x:c r="A4" s="14" t="str">
        <x:v>Scenario</x:v>
      </x:c>
      <x:c r="B4" s="14" t="str">
        <x:v>Rate multiplier</x:v>
      </x:c>
      <x:c r="C4" s="14" t="str">
        <x:v>Booked week multiplier</x:v>
      </x:c>
      <x:c r="D4" s="14" t="str">
        <x:v>Cost multiplier</x:v>
      </x:c>
      <x:c r="E4" s="14" t="str">
        <x:v>Gross income</x:v>
      </x:c>
      <x:c r="F4" s="14" t="str">
        <x:v>Operating costs</x:v>
      </x:c>
      <x:c r="G4" s="14" t="str">
        <x:v>Net cashflow</x:v>
      </x:c>
      <x:c r="H4" s="14" t="str">
        <x:v>Cash-on-cash</x:v>
      </x:c>
    </x:row>
    <x:row r="5">
      <x:c r="A5" s="16" t="str">
        <x:v>Worst</x:v>
      </x:c>
      <x:c r="B5" s="25" t="n">
        <x:v>0.88</x:v>
      </x:c>
      <x:c r="C5" s="25" t="n">
        <x:v>0.8</x:v>
      </x:c>
      <x:c r="D5" s="25" t="n">
        <x:v>1.12</x:v>
      </x:c>
      <x:c r="E5" s="24" t="n">
        <x:f>((Inputs!C13*B5)*(Inputs!C16*C5)+(Inputs!C14*B5)*(Inputs!C17*C5)+(Inputs!C15*B5)*(Inputs!C18*C5))+((Inputs!C16+Inputs!C17+Inputs!C18)*C5*Inputs!C20)+Inputs!C19</x:f>
        <x:v>143377.40000000002</x:v>
      </x:c>
      <x:c r="F5" s="24" t="e">
        <x:f>(Base Case!C15)*D5</x:f>
      </x:c>
      <x:c r="G5" s="24" t="e">
        <x:f>E5-F5-'Base Case'!C17</x:f>
      </x:c>
      <x:c r="H5" s="25" t="n">
        <x:f>IFERROR(G5/'Base Case'!C19,0)</x:f>
        <x:v>0</x:v>
      </x:c>
    </x:row>
    <x:row r="6">
      <x:c r="A6" s="16" t="str">
        <x:v>Base</x:v>
      </x:c>
      <x:c r="B6" s="25" t="n">
        <x:v>1</x:v>
      </x:c>
      <x:c r="C6" s="25" t="n">
        <x:v>1</x:v>
      </x:c>
      <x:c r="D6" s="25" t="n">
        <x:v>1</x:v>
      </x:c>
      <x:c r="E6" s="24" t="n">
        <x:f>((Inputs!C13*B6)*(Inputs!C16*C6)+(Inputs!C14*B6)*(Inputs!C17*C6)+(Inputs!C15*B6)*(Inputs!C18*C6))+((Inputs!C16+Inputs!C17+Inputs!C18)*C6*Inputs!C20)+Inputs!C19</x:f>
        <x:v>183835</x:v>
      </x:c>
      <x:c r="F6" s="24" t="e">
        <x:f>(Base Case!C15)*D6</x:f>
      </x:c>
      <x:c r="G6" s="24" t="e">
        <x:f>E6-F6-'Base Case'!C17</x:f>
      </x:c>
      <x:c r="H6" s="25" t="n">
        <x:f>IFERROR(G6/'Base Case'!C19,0)</x:f>
        <x:v>0</x:v>
      </x:c>
    </x:row>
    <x:row r="7">
      <x:c r="A7" s="16" t="str">
        <x:v>Best</x:v>
      </x:c>
      <x:c r="B7" s="25" t="n">
        <x:v>1.12</x:v>
      </x:c>
      <x:c r="C7" s="25" t="n">
        <x:v>1.12</x:v>
      </x:c>
      <x:c r="D7" s="25" t="n">
        <x:v>0.96</x:v>
      </x:c>
      <x:c r="E7" s="24" t="n">
        <x:f>((Inputs!C13*B7)*(Inputs!C16*C7)+(Inputs!C14*B7)*(Inputs!C17*C7)+(Inputs!C15*B7)*(Inputs!C18*C7))+((Inputs!C16+Inputs!C17+Inputs!C18)*C7*Inputs!C20)+Inputs!C19</x:f>
        <x:v>211074.04000000004</x:v>
      </x:c>
      <x:c r="F7" s="24" t="e">
        <x:f>(Base Case!C15)*D7</x:f>
      </x:c>
      <x:c r="G7" s="24" t="e">
        <x:f>E7-F7-'Base Case'!C17</x:f>
      </x:c>
      <x:c r="H7" s="25" t="n">
        <x:f>IFERROR(G7/'Base Case'!C19,0)</x:f>
        <x:v>0</x:v>
      </x:c>
    </x:row>
  </x:sheetData>
  <x:mergeCells>
    <x:mergeCell ref="A1:H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.329999923706055" hidden="0" customWidth="1"/>
    <x:col min="2" max="2" width="13.329999923706055" hidden="0" customWidth="1"/>
    <x:col min="3" max="3" width="13.329999923706055" hidden="0" customWidth="1"/>
    <x:col min="4" max="4" width="13.329999923706055" hidden="0" customWidth="1"/>
    <x:col min="5" max="5" width="13.329999923706055" hidden="0" customWidth="1"/>
    <x:col min="6" max="6" width="13.329999923706055" hidden="0" customWidth="1"/>
    <x:col min="7" max="7" width="13.329999923706055" hidden="0" customWidth="1"/>
    <x:col min="8" max="8" width="13.329999923706055" hidden="0" customWidth="1"/>
  </x:cols>
  <x:sheetData>
    <x:row r="1">
      <x:c r="A1" s="5" t="str">
        <x:v>Sensitivity</x:v>
      </x:c>
      <x:c r="B1" s="5" t="str">
        <x:v>Sensitivity</x:v>
      </x:c>
      <x:c r="C1" s="5" t="str">
        <x:v>Sensitivity</x:v>
      </x:c>
      <x:c r="D1" s="5" t="str">
        <x:v>Sensitivity</x:v>
      </x:c>
      <x:c r="E1" s="5" t="str">
        <x:v>Sensitivity</x:v>
      </x:c>
      <x:c r="F1" s="5" t="str">
        <x:v>Sensitivity</x:v>
      </x:c>
      <x:c r="G1" s="5" t="str">
        <x:v>Sensitivity</x:v>
      </x:c>
      <x:c r="H1" s="5" t="str">
        <x:v>Sensitivity</x:v>
      </x:c>
    </x:row>
    <x:row r="2">
      <x:c r="A2" s="5" t="str">
        <x:v>Sensitivity</x:v>
      </x:c>
      <x:c r="B2" s="5" t="str">
        <x:v>Sensitivity</x:v>
      </x:c>
      <x:c r="C2" s="5" t="str">
        <x:v>Sensitivity</x:v>
      </x:c>
      <x:c r="D2" s="5" t="str">
        <x:v>Sensitivity</x:v>
      </x:c>
      <x:c r="E2" s="5" t="str">
        <x:v>Sensitivity</x:v>
      </x:c>
      <x:c r="F2" s="5" t="str">
        <x:v>Sensitivity</x:v>
      </x:c>
      <x:c r="G2" s="5" t="str">
        <x:v>Sensitivity</x:v>
      </x:c>
      <x:c r="H2" s="5" t="str">
        <x:v>Sensitivity</x:v>
      </x:c>
    </x:row>
    <x:row r="3">
      <x:c r="A3" s="7" t="str">
        <x:v>Illustrative net cashflow after mortgage by average weekly rate and booked weeks.</x:v>
      </x:c>
      <x:c r="B3" s="16"/>
      <x:c r="C3" s="16"/>
      <x:c r="D3" s="16"/>
      <x:c r="E3" s="16"/>
      <x:c r="F3" s="16"/>
      <x:c r="G3" s="16"/>
      <x:c r="H3" s="16"/>
    </x:row>
    <x:row r="4">
      <x:c r="A4" s="14" t="str">
        <x:v>Booked weeks \ Avg weekly rate</x:v>
      </x:c>
      <x:c r="B4" s="14" t="str">
        <x:v>£650</x:v>
      </x:c>
      <x:c r="C4" s="14" t="str">
        <x:v>£800</x:v>
      </x:c>
      <x:c r="D4" s="14" t="str">
        <x:v>£950</x:v>
      </x:c>
      <x:c r="E4" s="14" t="str">
        <x:v>£1,100</x:v>
      </x:c>
      <x:c r="F4" s="14" t="str">
        <x:v>£1,250</x:v>
      </x:c>
      <x:c r="G4" s="14" t="str">
        <x:v>£1,400</x:v>
      </x:c>
      <x:c r="H4" s="14" t="str">
        <x:v>£1,550</x:v>
      </x:c>
    </x:row>
    <x:row r="5">
      <x:c r="A5" s="16" t="n">
        <x:v>18</x:v>
      </x:c>
      <x:c r="B5" s="24" t="n">
        <x:f>($A5*VALUE(SUBSTITUTE(B$4,"£","")))+Inputs!C19+($A5*Inputs!C20)-((($A5*VALUE(SUBSTITUTE(B$4,"£","")))+Inputs!C19+($A5*Inputs!C20))*Inputs!C24)-($A5*VALUE(SUBSTITUTE(B$4,"£",""))*Inputs!C25)-($A5*Inputs!C21)-(Inputs!C26+Inputs!C27+Inputs!C29+Inputs!C30+Inputs!C31)-($A5*VALUE(SUBSTITUTE(B$4,"£",""))*Inputs!C28)-'Base Case'!C17</x:f>
        <x:v>-81226477.55</x:v>
      </x:c>
      <x:c r="C5" s="24" t="n">
        <x:f>($A5*VALUE(SUBSTITUTE(C$4,"£","")))+Inputs!C19+($A5*Inputs!C20)-((($A5*VALUE(SUBSTITUTE(C$4,"£","")))+Inputs!C19+($A5*Inputs!C20))*Inputs!C24)-($A5*VALUE(SUBSTITUTE(C$4,"£",""))*Inputs!C25)-($A5*Inputs!C21)-(Inputs!C26+Inputs!C27+Inputs!C29+Inputs!C30+Inputs!C31)-($A5*VALUE(SUBSTITUTE(C$4,"£",""))*Inputs!C28)-'Base Case'!C17</x:f>
        <x:v>-98233777.55</x:v>
      </x:c>
      <x:c r="D5" s="24" t="n">
        <x:f>($A5*VALUE(SUBSTITUTE(D$4,"£","")))+Inputs!C19+($A5*Inputs!C20)-((($A5*VALUE(SUBSTITUTE(D$4,"£","")))+Inputs!C19+($A5*Inputs!C20))*Inputs!C24)-($A5*VALUE(SUBSTITUTE(D$4,"£",""))*Inputs!C25)-($A5*Inputs!C21)-(Inputs!C26+Inputs!C27+Inputs!C29+Inputs!C30+Inputs!C31)-($A5*VALUE(SUBSTITUTE(D$4,"£",""))*Inputs!C28)-'Base Case'!C17</x:f>
        <x:v>-115241077.55</x:v>
      </x:c>
      <x:c r="E5" s="24" t="n">
        <x:f>($A5*VALUE(SUBSTITUTE(E$4,"£","")))+Inputs!C19+($A5*Inputs!C20)-((($A5*VALUE(SUBSTITUTE(E$4,"£","")))+Inputs!C19+($A5*Inputs!C20))*Inputs!C24)-($A5*VALUE(SUBSTITUTE(E$4,"£",""))*Inputs!C25)-($A5*Inputs!C21)-(Inputs!C26+Inputs!C27+Inputs!C29+Inputs!C30+Inputs!C31)-($A5*VALUE(SUBSTITUTE(E$4,"£",""))*Inputs!C28)-'Base Case'!C17</x:f>
        <x:v>-132248377.55</x:v>
      </x:c>
      <x:c r="F5" s="24" t="n">
        <x:f>($A5*VALUE(SUBSTITUTE(F$4,"£","")))+Inputs!C19+($A5*Inputs!C20)-((($A5*VALUE(SUBSTITUTE(F$4,"£","")))+Inputs!C19+($A5*Inputs!C20))*Inputs!C24)-($A5*VALUE(SUBSTITUTE(F$4,"£",""))*Inputs!C25)-($A5*Inputs!C21)-(Inputs!C26+Inputs!C27+Inputs!C29+Inputs!C30+Inputs!C31)-($A5*VALUE(SUBSTITUTE(F$4,"£",""))*Inputs!C28)-'Base Case'!C17</x:f>
        <x:v>-149255677.55</x:v>
      </x:c>
      <x:c r="G5" s="24" t="n">
        <x:f>($A5*VALUE(SUBSTITUTE(G$4,"£","")))+Inputs!C19+($A5*Inputs!C20)-((($A5*VALUE(SUBSTITUTE(G$4,"£","")))+Inputs!C19+($A5*Inputs!C20))*Inputs!C24)-($A5*VALUE(SUBSTITUTE(G$4,"£",""))*Inputs!C25)-($A5*Inputs!C21)-(Inputs!C26+Inputs!C27+Inputs!C29+Inputs!C30+Inputs!C31)-($A5*VALUE(SUBSTITUTE(G$4,"£",""))*Inputs!C28)-'Base Case'!C17</x:f>
        <x:v>-166262977.55</x:v>
      </x:c>
      <x:c r="H5" s="24" t="n">
        <x:f>($A5*VALUE(SUBSTITUTE(H$4,"£","")))+Inputs!C19+($A5*Inputs!C20)-((($A5*VALUE(SUBSTITUTE(H$4,"£","")))+Inputs!C19+($A5*Inputs!C20))*Inputs!C24)-($A5*VALUE(SUBSTITUTE(H$4,"£",""))*Inputs!C25)-($A5*Inputs!C21)-(Inputs!C26+Inputs!C27+Inputs!C29+Inputs!C30+Inputs!C31)-($A5*VALUE(SUBSTITUTE(H$4,"£",""))*Inputs!C28)-'Base Case'!C17</x:f>
        <x:v>-183270277.55</x:v>
      </x:c>
    </x:row>
    <x:row r="6">
      <x:c r="A6" s="16" t="n">
        <x:v>22</x:v>
      </x:c>
      <x:c r="B6" s="24" t="n">
        <x:f>($A6*VALUE(SUBSTITUTE(B$4,"£","")))+Inputs!C19+($A6*Inputs!C20)-((($A6*VALUE(SUBSTITUTE(B$4,"£","")))+Inputs!C19+($A6*Inputs!C20))*Inputs!C24)-($A6*VALUE(SUBSTITUTE(B$4,"£",""))*Inputs!C25)-($A6*Inputs!C21)-(Inputs!C26+Inputs!C27+Inputs!C29+Inputs!C30+Inputs!C31)-($A6*VALUE(SUBSTITUTE(B$4,"£",""))*Inputs!C28)-'Base Case'!C17</x:f>
        <x:v>-99199497.55</x:v>
      </x:c>
      <x:c r="C6" s="24" t="n">
        <x:f>($A6*VALUE(SUBSTITUTE(C$4,"£","")))+Inputs!C19+($A6*Inputs!C20)-((($A6*VALUE(SUBSTITUTE(C$4,"£","")))+Inputs!C19+($A6*Inputs!C20))*Inputs!C24)-($A6*VALUE(SUBSTITUTE(C$4,"£",""))*Inputs!C25)-($A6*Inputs!C21)-(Inputs!C26+Inputs!C27+Inputs!C29+Inputs!C30+Inputs!C31)-($A6*VALUE(SUBSTITUTE(C$4,"£",""))*Inputs!C28)-'Base Case'!C17</x:f>
        <x:v>-119986197.55</x:v>
      </x:c>
      <x:c r="D6" s="24" t="n">
        <x:f>($A6*VALUE(SUBSTITUTE(D$4,"£","")))+Inputs!C19+($A6*Inputs!C20)-((($A6*VALUE(SUBSTITUTE(D$4,"£","")))+Inputs!C19+($A6*Inputs!C20))*Inputs!C24)-($A6*VALUE(SUBSTITUTE(D$4,"£",""))*Inputs!C25)-($A6*Inputs!C21)-(Inputs!C26+Inputs!C27+Inputs!C29+Inputs!C30+Inputs!C31)-($A6*VALUE(SUBSTITUTE(D$4,"£",""))*Inputs!C28)-'Base Case'!C17</x:f>
        <x:v>-140772897.55</x:v>
      </x:c>
      <x:c r="E6" s="24" t="n">
        <x:f>($A6*VALUE(SUBSTITUTE(E$4,"£","")))+Inputs!C19+($A6*Inputs!C20)-((($A6*VALUE(SUBSTITUTE(E$4,"£","")))+Inputs!C19+($A6*Inputs!C20))*Inputs!C24)-($A6*VALUE(SUBSTITUTE(E$4,"£",""))*Inputs!C25)-($A6*Inputs!C21)-(Inputs!C26+Inputs!C27+Inputs!C29+Inputs!C30+Inputs!C31)-($A6*VALUE(SUBSTITUTE(E$4,"£",""))*Inputs!C28)-'Base Case'!C17</x:f>
        <x:v>-161559597.55</x:v>
      </x:c>
      <x:c r="F6" s="24" t="n">
        <x:f>($A6*VALUE(SUBSTITUTE(F$4,"£","")))+Inputs!C19+($A6*Inputs!C20)-((($A6*VALUE(SUBSTITUTE(F$4,"£","")))+Inputs!C19+($A6*Inputs!C20))*Inputs!C24)-($A6*VALUE(SUBSTITUTE(F$4,"£",""))*Inputs!C25)-($A6*Inputs!C21)-(Inputs!C26+Inputs!C27+Inputs!C29+Inputs!C30+Inputs!C31)-($A6*VALUE(SUBSTITUTE(F$4,"£",""))*Inputs!C28)-'Base Case'!C17</x:f>
        <x:v>-182346297.55</x:v>
      </x:c>
      <x:c r="G6" s="24" t="n">
        <x:f>($A6*VALUE(SUBSTITUTE(G$4,"£","")))+Inputs!C19+($A6*Inputs!C20)-((($A6*VALUE(SUBSTITUTE(G$4,"£","")))+Inputs!C19+($A6*Inputs!C20))*Inputs!C24)-($A6*VALUE(SUBSTITUTE(G$4,"£",""))*Inputs!C25)-($A6*Inputs!C21)-(Inputs!C26+Inputs!C27+Inputs!C29+Inputs!C30+Inputs!C31)-($A6*VALUE(SUBSTITUTE(G$4,"£",""))*Inputs!C28)-'Base Case'!C17</x:f>
        <x:v>-203132997.55</x:v>
      </x:c>
      <x:c r="H6" s="24" t="n">
        <x:f>($A6*VALUE(SUBSTITUTE(H$4,"£","")))+Inputs!C19+($A6*Inputs!C20)-((($A6*VALUE(SUBSTITUTE(H$4,"£","")))+Inputs!C19+($A6*Inputs!C20))*Inputs!C24)-($A6*VALUE(SUBSTITUTE(H$4,"£",""))*Inputs!C25)-($A6*Inputs!C21)-(Inputs!C26+Inputs!C27+Inputs!C29+Inputs!C30+Inputs!C31)-($A6*VALUE(SUBSTITUTE(H$4,"£",""))*Inputs!C28)-'Base Case'!C17</x:f>
        <x:v>-223919697.55</x:v>
      </x:c>
    </x:row>
    <x:row r="7">
      <x:c r="A7" s="16" t="n">
        <x:v>26</x:v>
      </x:c>
      <x:c r="B7" s="24" t="n">
        <x:f>($A7*VALUE(SUBSTITUTE(B$4,"£","")))+Inputs!C19+($A7*Inputs!C20)-((($A7*VALUE(SUBSTITUTE(B$4,"£","")))+Inputs!C19+($A7*Inputs!C20))*Inputs!C24)-($A7*VALUE(SUBSTITUTE(B$4,"£",""))*Inputs!C25)-($A7*Inputs!C21)-(Inputs!C26+Inputs!C27+Inputs!C29+Inputs!C30+Inputs!C31)-($A7*VALUE(SUBSTITUTE(B$4,"£",""))*Inputs!C28)-'Base Case'!C17</x:f>
        <x:v>-117172517.55</x:v>
      </x:c>
      <x:c r="C7" s="24" t="n">
        <x:f>($A7*VALUE(SUBSTITUTE(C$4,"£","")))+Inputs!C19+($A7*Inputs!C20)-((($A7*VALUE(SUBSTITUTE(C$4,"£","")))+Inputs!C19+($A7*Inputs!C20))*Inputs!C24)-($A7*VALUE(SUBSTITUTE(C$4,"£",""))*Inputs!C25)-($A7*Inputs!C21)-(Inputs!C26+Inputs!C27+Inputs!C29+Inputs!C30+Inputs!C31)-($A7*VALUE(SUBSTITUTE(C$4,"£",""))*Inputs!C28)-'Base Case'!C17</x:f>
        <x:v>-141738617.55</x:v>
      </x:c>
      <x:c r="D7" s="24" t="n">
        <x:f>($A7*VALUE(SUBSTITUTE(D$4,"£","")))+Inputs!C19+($A7*Inputs!C20)-((($A7*VALUE(SUBSTITUTE(D$4,"£","")))+Inputs!C19+($A7*Inputs!C20))*Inputs!C24)-($A7*VALUE(SUBSTITUTE(D$4,"£",""))*Inputs!C25)-($A7*Inputs!C21)-(Inputs!C26+Inputs!C27+Inputs!C29+Inputs!C30+Inputs!C31)-($A7*VALUE(SUBSTITUTE(D$4,"£",""))*Inputs!C28)-'Base Case'!C17</x:f>
        <x:v>-166304717.55</x:v>
      </x:c>
      <x:c r="E7" s="24" t="n">
        <x:f>($A7*VALUE(SUBSTITUTE(E$4,"£","")))+Inputs!C19+($A7*Inputs!C20)-((($A7*VALUE(SUBSTITUTE(E$4,"£","")))+Inputs!C19+($A7*Inputs!C20))*Inputs!C24)-($A7*VALUE(SUBSTITUTE(E$4,"£",""))*Inputs!C25)-($A7*Inputs!C21)-(Inputs!C26+Inputs!C27+Inputs!C29+Inputs!C30+Inputs!C31)-($A7*VALUE(SUBSTITUTE(E$4,"£",""))*Inputs!C28)-'Base Case'!C17</x:f>
        <x:v>-190870817.55</x:v>
      </x:c>
      <x:c r="F7" s="24" t="n">
        <x:f>($A7*VALUE(SUBSTITUTE(F$4,"£","")))+Inputs!C19+($A7*Inputs!C20)-((($A7*VALUE(SUBSTITUTE(F$4,"£","")))+Inputs!C19+($A7*Inputs!C20))*Inputs!C24)-($A7*VALUE(SUBSTITUTE(F$4,"£",""))*Inputs!C25)-($A7*Inputs!C21)-(Inputs!C26+Inputs!C27+Inputs!C29+Inputs!C30+Inputs!C31)-($A7*VALUE(SUBSTITUTE(F$4,"£",""))*Inputs!C28)-'Base Case'!C17</x:f>
        <x:v>-215436917.55</x:v>
      </x:c>
      <x:c r="G7" s="24" t="n">
        <x:f>($A7*VALUE(SUBSTITUTE(G$4,"£","")))+Inputs!C19+($A7*Inputs!C20)-((($A7*VALUE(SUBSTITUTE(G$4,"£","")))+Inputs!C19+($A7*Inputs!C20))*Inputs!C24)-($A7*VALUE(SUBSTITUTE(G$4,"£",""))*Inputs!C25)-($A7*Inputs!C21)-(Inputs!C26+Inputs!C27+Inputs!C29+Inputs!C30+Inputs!C31)-($A7*VALUE(SUBSTITUTE(G$4,"£",""))*Inputs!C28)-'Base Case'!C17</x:f>
        <x:v>-240003017.55</x:v>
      </x:c>
      <x:c r="H7" s="24" t="n">
        <x:f>($A7*VALUE(SUBSTITUTE(H$4,"£","")))+Inputs!C19+($A7*Inputs!C20)-((($A7*VALUE(SUBSTITUTE(H$4,"£","")))+Inputs!C19+($A7*Inputs!C20))*Inputs!C24)-($A7*VALUE(SUBSTITUTE(H$4,"£",""))*Inputs!C25)-($A7*Inputs!C21)-(Inputs!C26+Inputs!C27+Inputs!C29+Inputs!C30+Inputs!C31)-($A7*VALUE(SUBSTITUTE(H$4,"£",""))*Inputs!C28)-'Base Case'!C17</x:f>
        <x:v>-264569117.55</x:v>
      </x:c>
    </x:row>
    <x:row r="8">
      <x:c r="A8" s="16" t="n">
        <x:v>30</x:v>
      </x:c>
      <x:c r="B8" s="24" t="n">
        <x:f>($A8*VALUE(SUBSTITUTE(B$4,"£","")))+Inputs!C19+($A8*Inputs!C20)-((($A8*VALUE(SUBSTITUTE(B$4,"£","")))+Inputs!C19+($A8*Inputs!C20))*Inputs!C24)-($A8*VALUE(SUBSTITUTE(B$4,"£",""))*Inputs!C25)-($A8*Inputs!C21)-(Inputs!C26+Inputs!C27+Inputs!C29+Inputs!C30+Inputs!C31)-($A8*VALUE(SUBSTITUTE(B$4,"£",""))*Inputs!C28)-'Base Case'!C17</x:f>
        <x:v>-135145537.55</x:v>
      </x:c>
      <x:c r="C8" s="24" t="n">
        <x:f>($A8*VALUE(SUBSTITUTE(C$4,"£","")))+Inputs!C19+($A8*Inputs!C20)-((($A8*VALUE(SUBSTITUTE(C$4,"£","")))+Inputs!C19+($A8*Inputs!C20))*Inputs!C24)-($A8*VALUE(SUBSTITUTE(C$4,"£",""))*Inputs!C25)-($A8*Inputs!C21)-(Inputs!C26+Inputs!C27+Inputs!C29+Inputs!C30+Inputs!C31)-($A8*VALUE(SUBSTITUTE(C$4,"£",""))*Inputs!C28)-'Base Case'!C17</x:f>
        <x:v>-163491037.55</x:v>
      </x:c>
      <x:c r="D8" s="24" t="n">
        <x:f>($A8*VALUE(SUBSTITUTE(D$4,"£","")))+Inputs!C19+($A8*Inputs!C20)-((($A8*VALUE(SUBSTITUTE(D$4,"£","")))+Inputs!C19+($A8*Inputs!C20))*Inputs!C24)-($A8*VALUE(SUBSTITUTE(D$4,"£",""))*Inputs!C25)-($A8*Inputs!C21)-(Inputs!C26+Inputs!C27+Inputs!C29+Inputs!C30+Inputs!C31)-($A8*VALUE(SUBSTITUTE(D$4,"£",""))*Inputs!C28)-'Base Case'!C17</x:f>
        <x:v>-191836537.55</x:v>
      </x:c>
      <x:c r="E8" s="24" t="n">
        <x:f>($A8*VALUE(SUBSTITUTE(E$4,"£","")))+Inputs!C19+($A8*Inputs!C20)-((($A8*VALUE(SUBSTITUTE(E$4,"£","")))+Inputs!C19+($A8*Inputs!C20))*Inputs!C24)-($A8*VALUE(SUBSTITUTE(E$4,"£",""))*Inputs!C25)-($A8*Inputs!C21)-(Inputs!C26+Inputs!C27+Inputs!C29+Inputs!C30+Inputs!C31)-($A8*VALUE(SUBSTITUTE(E$4,"£",""))*Inputs!C28)-'Base Case'!C17</x:f>
        <x:v>-220182037.55</x:v>
      </x:c>
      <x:c r="F8" s="24" t="n">
        <x:f>($A8*VALUE(SUBSTITUTE(F$4,"£","")))+Inputs!C19+($A8*Inputs!C20)-((($A8*VALUE(SUBSTITUTE(F$4,"£","")))+Inputs!C19+($A8*Inputs!C20))*Inputs!C24)-($A8*VALUE(SUBSTITUTE(F$4,"£",""))*Inputs!C25)-($A8*Inputs!C21)-(Inputs!C26+Inputs!C27+Inputs!C29+Inputs!C30+Inputs!C31)-($A8*VALUE(SUBSTITUTE(F$4,"£",""))*Inputs!C28)-'Base Case'!C17</x:f>
        <x:v>-248527537.55</x:v>
      </x:c>
      <x:c r="G8" s="24" t="n">
        <x:f>($A8*VALUE(SUBSTITUTE(G$4,"£","")))+Inputs!C19+($A8*Inputs!C20)-((($A8*VALUE(SUBSTITUTE(G$4,"£","")))+Inputs!C19+($A8*Inputs!C20))*Inputs!C24)-($A8*VALUE(SUBSTITUTE(G$4,"£",""))*Inputs!C25)-($A8*Inputs!C21)-(Inputs!C26+Inputs!C27+Inputs!C29+Inputs!C30+Inputs!C31)-($A8*VALUE(SUBSTITUTE(G$4,"£",""))*Inputs!C28)-'Base Case'!C17</x:f>
        <x:v>-276873037.55</x:v>
      </x:c>
      <x:c r="H8" s="24" t="n">
        <x:f>($A8*VALUE(SUBSTITUTE(H$4,"£","")))+Inputs!C19+($A8*Inputs!C20)-((($A8*VALUE(SUBSTITUTE(H$4,"£","")))+Inputs!C19+($A8*Inputs!C20))*Inputs!C24)-($A8*VALUE(SUBSTITUTE(H$4,"£",""))*Inputs!C25)-($A8*Inputs!C21)-(Inputs!C26+Inputs!C27+Inputs!C29+Inputs!C30+Inputs!C31)-($A8*VALUE(SUBSTITUTE(H$4,"£",""))*Inputs!C28)-'Base Case'!C17</x:f>
        <x:v>-305218537.55</x:v>
      </x:c>
    </x:row>
    <x:row r="9">
      <x:c r="A9" s="16" t="n">
        <x:v>34</x:v>
      </x:c>
      <x:c r="B9" s="24" t="n">
        <x:f>($A9*VALUE(SUBSTITUTE(B$4,"£","")))+Inputs!C19+($A9*Inputs!C20)-((($A9*VALUE(SUBSTITUTE(B$4,"£","")))+Inputs!C19+($A9*Inputs!C20))*Inputs!C24)-($A9*VALUE(SUBSTITUTE(B$4,"£",""))*Inputs!C25)-($A9*Inputs!C21)-(Inputs!C26+Inputs!C27+Inputs!C29+Inputs!C30+Inputs!C31)-($A9*VALUE(SUBSTITUTE(B$4,"£",""))*Inputs!C28)-'Base Case'!C17</x:f>
        <x:v>-153118557.55</x:v>
      </x:c>
      <x:c r="C9" s="24" t="n">
        <x:f>($A9*VALUE(SUBSTITUTE(C$4,"£","")))+Inputs!C19+($A9*Inputs!C20)-((($A9*VALUE(SUBSTITUTE(C$4,"£","")))+Inputs!C19+($A9*Inputs!C20))*Inputs!C24)-($A9*VALUE(SUBSTITUTE(C$4,"£",""))*Inputs!C25)-($A9*Inputs!C21)-(Inputs!C26+Inputs!C27+Inputs!C29+Inputs!C30+Inputs!C31)-($A9*VALUE(SUBSTITUTE(C$4,"£",""))*Inputs!C28)-'Base Case'!C17</x:f>
        <x:v>-185243457.55</x:v>
      </x:c>
      <x:c r="D9" s="24" t="n">
        <x:f>($A9*VALUE(SUBSTITUTE(D$4,"£","")))+Inputs!C19+($A9*Inputs!C20)-((($A9*VALUE(SUBSTITUTE(D$4,"£","")))+Inputs!C19+($A9*Inputs!C20))*Inputs!C24)-($A9*VALUE(SUBSTITUTE(D$4,"£",""))*Inputs!C25)-($A9*Inputs!C21)-(Inputs!C26+Inputs!C27+Inputs!C29+Inputs!C30+Inputs!C31)-($A9*VALUE(SUBSTITUTE(D$4,"£",""))*Inputs!C28)-'Base Case'!C17</x:f>
        <x:v>-217368357.55</x:v>
      </x:c>
      <x:c r="E9" s="24" t="n">
        <x:f>($A9*VALUE(SUBSTITUTE(E$4,"£","")))+Inputs!C19+($A9*Inputs!C20)-((($A9*VALUE(SUBSTITUTE(E$4,"£","")))+Inputs!C19+($A9*Inputs!C20))*Inputs!C24)-($A9*VALUE(SUBSTITUTE(E$4,"£",""))*Inputs!C25)-($A9*Inputs!C21)-(Inputs!C26+Inputs!C27+Inputs!C29+Inputs!C30+Inputs!C31)-($A9*VALUE(SUBSTITUTE(E$4,"£",""))*Inputs!C28)-'Base Case'!C17</x:f>
        <x:v>-249493257.55</x:v>
      </x:c>
      <x:c r="F9" s="24" t="n">
        <x:f>($A9*VALUE(SUBSTITUTE(F$4,"£","")))+Inputs!C19+($A9*Inputs!C20)-((($A9*VALUE(SUBSTITUTE(F$4,"£","")))+Inputs!C19+($A9*Inputs!C20))*Inputs!C24)-($A9*VALUE(SUBSTITUTE(F$4,"£",""))*Inputs!C25)-($A9*Inputs!C21)-(Inputs!C26+Inputs!C27+Inputs!C29+Inputs!C30+Inputs!C31)-($A9*VALUE(SUBSTITUTE(F$4,"£",""))*Inputs!C28)-'Base Case'!C17</x:f>
        <x:v>-281618157.55</x:v>
      </x:c>
      <x:c r="G9" s="24" t="n">
        <x:f>($A9*VALUE(SUBSTITUTE(G$4,"£","")))+Inputs!C19+($A9*Inputs!C20)-((($A9*VALUE(SUBSTITUTE(G$4,"£","")))+Inputs!C19+($A9*Inputs!C20))*Inputs!C24)-($A9*VALUE(SUBSTITUTE(G$4,"£",""))*Inputs!C25)-($A9*Inputs!C21)-(Inputs!C26+Inputs!C27+Inputs!C29+Inputs!C30+Inputs!C31)-($A9*VALUE(SUBSTITUTE(G$4,"£",""))*Inputs!C28)-'Base Case'!C17</x:f>
        <x:v>-313743057.55</x:v>
      </x:c>
      <x:c r="H9" s="24" t="n">
        <x:f>($A9*VALUE(SUBSTITUTE(H$4,"£","")))+Inputs!C19+($A9*Inputs!C20)-((($A9*VALUE(SUBSTITUTE(H$4,"£","")))+Inputs!C19+($A9*Inputs!C20))*Inputs!C24)-($A9*VALUE(SUBSTITUTE(H$4,"£",""))*Inputs!C25)-($A9*Inputs!C21)-(Inputs!C26+Inputs!C27+Inputs!C29+Inputs!C30+Inputs!C31)-($A9*VALUE(SUBSTITUTE(H$4,"£",""))*Inputs!C28)-'Base Case'!C17</x:f>
        <x:v>-345867957.55</x:v>
      </x:c>
    </x:row>
    <x:row r="10">
      <x:c r="A10" s="16" t="n">
        <x:v>38</x:v>
      </x:c>
      <x:c r="B10" s="24" t="n">
        <x:f>($A10*VALUE(SUBSTITUTE(B$4,"£","")))+Inputs!C19+($A10*Inputs!C20)-((($A10*VALUE(SUBSTITUTE(B$4,"£","")))+Inputs!C19+($A10*Inputs!C20))*Inputs!C24)-($A10*VALUE(SUBSTITUTE(B$4,"£",""))*Inputs!C25)-($A10*Inputs!C21)-(Inputs!C26+Inputs!C27+Inputs!C29+Inputs!C30+Inputs!C31)-($A10*VALUE(SUBSTITUTE(B$4,"£",""))*Inputs!C28)-'Base Case'!C17</x:f>
        <x:v>-171091577.55</x:v>
      </x:c>
      <x:c r="C10" s="24" t="n">
        <x:f>($A10*VALUE(SUBSTITUTE(C$4,"£","")))+Inputs!C19+($A10*Inputs!C20)-((($A10*VALUE(SUBSTITUTE(C$4,"£","")))+Inputs!C19+($A10*Inputs!C20))*Inputs!C24)-($A10*VALUE(SUBSTITUTE(C$4,"£",""))*Inputs!C25)-($A10*Inputs!C21)-(Inputs!C26+Inputs!C27+Inputs!C29+Inputs!C30+Inputs!C31)-($A10*VALUE(SUBSTITUTE(C$4,"£",""))*Inputs!C28)-'Base Case'!C17</x:f>
        <x:v>-206995877.55</x:v>
      </x:c>
      <x:c r="D10" s="24" t="n">
        <x:f>($A10*VALUE(SUBSTITUTE(D$4,"£","")))+Inputs!C19+($A10*Inputs!C20)-((($A10*VALUE(SUBSTITUTE(D$4,"£","")))+Inputs!C19+($A10*Inputs!C20))*Inputs!C24)-($A10*VALUE(SUBSTITUTE(D$4,"£",""))*Inputs!C25)-($A10*Inputs!C21)-(Inputs!C26+Inputs!C27+Inputs!C29+Inputs!C30+Inputs!C31)-($A10*VALUE(SUBSTITUTE(D$4,"£",""))*Inputs!C28)-'Base Case'!C17</x:f>
        <x:v>-242900177.55</x:v>
      </x:c>
      <x:c r="E10" s="24" t="n">
        <x:f>($A10*VALUE(SUBSTITUTE(E$4,"£","")))+Inputs!C19+($A10*Inputs!C20)-((($A10*VALUE(SUBSTITUTE(E$4,"£","")))+Inputs!C19+($A10*Inputs!C20))*Inputs!C24)-($A10*VALUE(SUBSTITUTE(E$4,"£",""))*Inputs!C25)-($A10*Inputs!C21)-(Inputs!C26+Inputs!C27+Inputs!C29+Inputs!C30+Inputs!C31)-($A10*VALUE(SUBSTITUTE(E$4,"£",""))*Inputs!C28)-'Base Case'!C17</x:f>
        <x:v>-278804477.55</x:v>
      </x:c>
      <x:c r="F10" s="24" t="n">
        <x:f>($A10*VALUE(SUBSTITUTE(F$4,"£","")))+Inputs!C19+($A10*Inputs!C20)-((($A10*VALUE(SUBSTITUTE(F$4,"£","")))+Inputs!C19+($A10*Inputs!C20))*Inputs!C24)-($A10*VALUE(SUBSTITUTE(F$4,"£",""))*Inputs!C25)-($A10*Inputs!C21)-(Inputs!C26+Inputs!C27+Inputs!C29+Inputs!C30+Inputs!C31)-($A10*VALUE(SUBSTITUTE(F$4,"£",""))*Inputs!C28)-'Base Case'!C17</x:f>
        <x:v>-314708777.55</x:v>
      </x:c>
      <x:c r="G10" s="24" t="n">
        <x:f>($A10*VALUE(SUBSTITUTE(G$4,"£","")))+Inputs!C19+($A10*Inputs!C20)-((($A10*VALUE(SUBSTITUTE(G$4,"£","")))+Inputs!C19+($A10*Inputs!C20))*Inputs!C24)-($A10*VALUE(SUBSTITUTE(G$4,"£",""))*Inputs!C25)-($A10*Inputs!C21)-(Inputs!C26+Inputs!C27+Inputs!C29+Inputs!C30+Inputs!C31)-($A10*VALUE(SUBSTITUTE(G$4,"£",""))*Inputs!C28)-'Base Case'!C17</x:f>
        <x:v>-350613077.55</x:v>
      </x:c>
      <x:c r="H10" s="24" t="n">
        <x:f>($A10*VALUE(SUBSTITUTE(H$4,"£","")))+Inputs!C19+($A10*Inputs!C20)-((($A10*VALUE(SUBSTITUTE(H$4,"£","")))+Inputs!C19+($A10*Inputs!C20))*Inputs!C24)-($A10*VALUE(SUBSTITUTE(H$4,"£",""))*Inputs!C25)-($A10*Inputs!C21)-(Inputs!C26+Inputs!C27+Inputs!C29+Inputs!C30+Inputs!C31)-($A10*VALUE(SUBSTITUTE(H$4,"£",""))*Inputs!C28)-'Base Case'!C17</x:f>
        <x:v>-386517377.55</x:v>
      </x:c>
    </x:row>
    <x:row r="11">
      <x:c r="A11" s="16" t="n">
        <x:v>42</x:v>
      </x:c>
      <x:c r="B11" s="24" t="n">
        <x:f>($A11*VALUE(SUBSTITUTE(B$4,"£","")))+Inputs!C19+($A11*Inputs!C20)-((($A11*VALUE(SUBSTITUTE(B$4,"£","")))+Inputs!C19+($A11*Inputs!C20))*Inputs!C24)-($A11*VALUE(SUBSTITUTE(B$4,"£",""))*Inputs!C25)-($A11*Inputs!C21)-(Inputs!C26+Inputs!C27+Inputs!C29+Inputs!C30+Inputs!C31)-($A11*VALUE(SUBSTITUTE(B$4,"£",""))*Inputs!C28)-'Base Case'!C17</x:f>
        <x:v>-189064597.55</x:v>
      </x:c>
      <x:c r="C11" s="24" t="n">
        <x:f>($A11*VALUE(SUBSTITUTE(C$4,"£","")))+Inputs!C19+($A11*Inputs!C20)-((($A11*VALUE(SUBSTITUTE(C$4,"£","")))+Inputs!C19+($A11*Inputs!C20))*Inputs!C24)-($A11*VALUE(SUBSTITUTE(C$4,"£",""))*Inputs!C25)-($A11*Inputs!C21)-(Inputs!C26+Inputs!C27+Inputs!C29+Inputs!C30+Inputs!C31)-($A11*VALUE(SUBSTITUTE(C$4,"£",""))*Inputs!C28)-'Base Case'!C17</x:f>
        <x:v>-228748297.55</x:v>
      </x:c>
      <x:c r="D11" s="24" t="n">
        <x:f>($A11*VALUE(SUBSTITUTE(D$4,"£","")))+Inputs!C19+($A11*Inputs!C20)-((($A11*VALUE(SUBSTITUTE(D$4,"£","")))+Inputs!C19+($A11*Inputs!C20))*Inputs!C24)-($A11*VALUE(SUBSTITUTE(D$4,"£",""))*Inputs!C25)-($A11*Inputs!C21)-(Inputs!C26+Inputs!C27+Inputs!C29+Inputs!C30+Inputs!C31)-($A11*VALUE(SUBSTITUTE(D$4,"£",""))*Inputs!C28)-'Base Case'!C17</x:f>
        <x:v>-268431997.55</x:v>
      </x:c>
      <x:c r="E11" s="24" t="n">
        <x:f>($A11*VALUE(SUBSTITUTE(E$4,"£","")))+Inputs!C19+($A11*Inputs!C20)-((($A11*VALUE(SUBSTITUTE(E$4,"£","")))+Inputs!C19+($A11*Inputs!C20))*Inputs!C24)-($A11*VALUE(SUBSTITUTE(E$4,"£",""))*Inputs!C25)-($A11*Inputs!C21)-(Inputs!C26+Inputs!C27+Inputs!C29+Inputs!C30+Inputs!C31)-($A11*VALUE(SUBSTITUTE(E$4,"£",""))*Inputs!C28)-'Base Case'!C17</x:f>
        <x:v>-308115697.55</x:v>
      </x:c>
      <x:c r="F11" s="24" t="n">
        <x:f>($A11*VALUE(SUBSTITUTE(F$4,"£","")))+Inputs!C19+($A11*Inputs!C20)-((($A11*VALUE(SUBSTITUTE(F$4,"£","")))+Inputs!C19+($A11*Inputs!C20))*Inputs!C24)-($A11*VALUE(SUBSTITUTE(F$4,"£",""))*Inputs!C25)-($A11*Inputs!C21)-(Inputs!C26+Inputs!C27+Inputs!C29+Inputs!C30+Inputs!C31)-($A11*VALUE(SUBSTITUTE(F$4,"£",""))*Inputs!C28)-'Base Case'!C17</x:f>
        <x:v>-347799397.55</x:v>
      </x:c>
      <x:c r="G11" s="24" t="n">
        <x:f>($A11*VALUE(SUBSTITUTE(G$4,"£","")))+Inputs!C19+($A11*Inputs!C20)-((($A11*VALUE(SUBSTITUTE(G$4,"£","")))+Inputs!C19+($A11*Inputs!C20))*Inputs!C24)-($A11*VALUE(SUBSTITUTE(G$4,"£",""))*Inputs!C25)-($A11*Inputs!C21)-(Inputs!C26+Inputs!C27+Inputs!C29+Inputs!C30+Inputs!C31)-($A11*VALUE(SUBSTITUTE(G$4,"£",""))*Inputs!C28)-'Base Case'!C17</x:f>
        <x:v>-387483097.55</x:v>
      </x:c>
      <x:c r="H11" s="24" t="n">
        <x:f>($A11*VALUE(SUBSTITUTE(H$4,"£","")))+Inputs!C19+($A11*Inputs!C20)-((($A11*VALUE(SUBSTITUTE(H$4,"£","")))+Inputs!C19+($A11*Inputs!C20))*Inputs!C24)-($A11*VALUE(SUBSTITUTE(H$4,"£",""))*Inputs!C25)-($A11*Inputs!C21)-(Inputs!C26+Inputs!C27+Inputs!C29+Inputs!C30+Inputs!C31)-($A11*VALUE(SUBSTITUTE(H$4,"£",""))*Inputs!C28)-'Base Case'!C17</x:f>
        <x:v>-427166797.55</x:v>
      </x:c>
    </x:row>
    <x:row r="12">
      <x:c r="A12" s="16" t="n">
        <x:v>46</x:v>
      </x:c>
      <x:c r="B12" s="24" t="n">
        <x:f>($A12*VALUE(SUBSTITUTE(B$4,"£","")))+Inputs!C19+($A12*Inputs!C20)-((($A12*VALUE(SUBSTITUTE(B$4,"£","")))+Inputs!C19+($A12*Inputs!C20))*Inputs!C24)-($A12*VALUE(SUBSTITUTE(B$4,"£",""))*Inputs!C25)-($A12*Inputs!C21)-(Inputs!C26+Inputs!C27+Inputs!C29+Inputs!C30+Inputs!C31)-($A12*VALUE(SUBSTITUTE(B$4,"£",""))*Inputs!C28)-'Base Case'!C17</x:f>
        <x:v>-207037617.55</x:v>
      </x:c>
      <x:c r="C12" s="24" t="n">
        <x:f>($A12*VALUE(SUBSTITUTE(C$4,"£","")))+Inputs!C19+($A12*Inputs!C20)-((($A12*VALUE(SUBSTITUTE(C$4,"£","")))+Inputs!C19+($A12*Inputs!C20))*Inputs!C24)-($A12*VALUE(SUBSTITUTE(C$4,"£",""))*Inputs!C25)-($A12*Inputs!C21)-(Inputs!C26+Inputs!C27+Inputs!C29+Inputs!C30+Inputs!C31)-($A12*VALUE(SUBSTITUTE(C$4,"£",""))*Inputs!C28)-'Base Case'!C17</x:f>
        <x:v>-250500717.55</x:v>
      </x:c>
      <x:c r="D12" s="24" t="n">
        <x:f>($A12*VALUE(SUBSTITUTE(D$4,"£","")))+Inputs!C19+($A12*Inputs!C20)-((($A12*VALUE(SUBSTITUTE(D$4,"£","")))+Inputs!C19+($A12*Inputs!C20))*Inputs!C24)-($A12*VALUE(SUBSTITUTE(D$4,"£",""))*Inputs!C25)-($A12*Inputs!C21)-(Inputs!C26+Inputs!C27+Inputs!C29+Inputs!C30+Inputs!C31)-($A12*VALUE(SUBSTITUTE(D$4,"£",""))*Inputs!C28)-'Base Case'!C17</x:f>
        <x:v>-293963817.55</x:v>
      </x:c>
      <x:c r="E12" s="24" t="n">
        <x:f>($A12*VALUE(SUBSTITUTE(E$4,"£","")))+Inputs!C19+($A12*Inputs!C20)-((($A12*VALUE(SUBSTITUTE(E$4,"£","")))+Inputs!C19+($A12*Inputs!C20))*Inputs!C24)-($A12*VALUE(SUBSTITUTE(E$4,"£",""))*Inputs!C25)-($A12*Inputs!C21)-(Inputs!C26+Inputs!C27+Inputs!C29+Inputs!C30+Inputs!C31)-($A12*VALUE(SUBSTITUTE(E$4,"£",""))*Inputs!C28)-'Base Case'!C17</x:f>
        <x:v>-337426917.55</x:v>
      </x:c>
      <x:c r="F12" s="24" t="n">
        <x:f>($A12*VALUE(SUBSTITUTE(F$4,"£","")))+Inputs!C19+($A12*Inputs!C20)-((($A12*VALUE(SUBSTITUTE(F$4,"£","")))+Inputs!C19+($A12*Inputs!C20))*Inputs!C24)-($A12*VALUE(SUBSTITUTE(F$4,"£",""))*Inputs!C25)-($A12*Inputs!C21)-(Inputs!C26+Inputs!C27+Inputs!C29+Inputs!C30+Inputs!C31)-($A12*VALUE(SUBSTITUTE(F$4,"£",""))*Inputs!C28)-'Base Case'!C17</x:f>
        <x:v>-380890017.55</x:v>
      </x:c>
      <x:c r="G12" s="24" t="n">
        <x:f>($A12*VALUE(SUBSTITUTE(G$4,"£","")))+Inputs!C19+($A12*Inputs!C20)-((($A12*VALUE(SUBSTITUTE(G$4,"£","")))+Inputs!C19+($A12*Inputs!C20))*Inputs!C24)-($A12*VALUE(SUBSTITUTE(G$4,"£",""))*Inputs!C25)-($A12*Inputs!C21)-(Inputs!C26+Inputs!C27+Inputs!C29+Inputs!C30+Inputs!C31)-($A12*VALUE(SUBSTITUTE(G$4,"£",""))*Inputs!C28)-'Base Case'!C17</x:f>
        <x:v>-424353117.55</x:v>
      </x:c>
      <x:c r="H12" s="24" t="n">
        <x:f>($A12*VALUE(SUBSTITUTE(H$4,"£","")))+Inputs!C19+($A12*Inputs!C20)-((($A12*VALUE(SUBSTITUTE(H$4,"£","")))+Inputs!C19+($A12*Inputs!C20))*Inputs!C24)-($A12*VALUE(SUBSTITUTE(H$4,"£",""))*Inputs!C25)-($A12*Inputs!C21)-(Inputs!C26+Inputs!C27+Inputs!C29+Inputs!C30+Inputs!C31)-($A12*VALUE(SUBSTITUTE(H$4,"£",""))*Inputs!C28)-'Base Case'!C17</x:f>
        <x:v>-467816217.55</x:v>
      </x:c>
    </x:row>
  </x:sheetData>
  <x:mergeCells>
    <x:mergeCell ref="A1:H2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28.889999389648438" hidden="0" customWidth="1"/>
    <x:col min="3" max="3" width="20" hidden="0" customWidth="1"/>
    <x:col min="4" max="4" width="33.33000183105469" hidden="0" customWidth="1"/>
  </x:cols>
  <x:sheetData>
    <x:row r="1">
      <x:c r="A1" s="5" t="str">
        <x:v>Costs Planner</x:v>
      </x:c>
      <x:c r="B1" s="5" t="str">
        <x:v>Costs Planner</x:v>
      </x:c>
      <x:c r="C1" s="5" t="str">
        <x:v>Costs Planner</x:v>
      </x:c>
      <x:c r="D1" s="5" t="str">
        <x:v>Costs Planner</x:v>
      </x:c>
    </x:row>
    <x:row r="2">
      <x:c r="A2" s="5" t="str">
        <x:v>Costs Planner</x:v>
      </x:c>
      <x:c r="B2" s="5" t="str">
        <x:v>Costs Planner</x:v>
      </x:c>
      <x:c r="C2" s="5" t="str">
        <x:v>Costs Planner</x:v>
      </x:c>
      <x:c r="D2" s="5" t="str">
        <x:v>Costs Planner</x:v>
      </x:c>
    </x:row>
    <x:row r="3">
      <x:c r="A3" s="7" t="str">
        <x:v>Use this sheet to detail or replace the annual allowances in Inputs.</x:v>
      </x:c>
      <x:c r="B3" s="16"/>
      <x:c r="C3" s="16"/>
      <x:c r="D3" s="16"/>
    </x:row>
    <x:row r="4">
      <x:c r="A4" s="14" t="str">
        <x:v>Category</x:v>
      </x:c>
      <x:c r="B4" s="14" t="str">
        <x:v>Example item</x:v>
      </x:c>
      <x:c r="C4" s="14" t="str">
        <x:v>Annual amount</x:v>
      </x:c>
      <x:c r="D4" s="14" t="str">
        <x:v>Notes</x:v>
      </x:c>
    </x:row>
    <x:row r="5">
      <x:c r="A5" s="16" t="str">
        <x:v>Utilities</x:v>
      </x:c>
      <x:c r="B5" s="16" t="str">
        <x:v>Gas and electricity</x:v>
      </x:c>
      <x:c r="C5" s="24" t="n">
        <x:v>3000</x:v>
      </x:c>
      <x:c r="D5" s="16" t="str"/>
    </x:row>
    <x:row r="6">
      <x:c r="A6" s="16" t="str">
        <x:v>Utilities</x:v>
      </x:c>
      <x:c r="B6" s="16" t="str">
        <x:v>Water</x:v>
      </x:c>
      <x:c r="C6" s="24" t="n">
        <x:v>450</x:v>
      </x:c>
      <x:c r="D6" s="16" t="str"/>
    </x:row>
    <x:row r="7">
      <x:c r="A7" s="16" t="str">
        <x:v>Utilities</x:v>
      </x:c>
      <x:c r="B7" s="16" t="str">
        <x:v>Broadband / TV</x:v>
      </x:c>
      <x:c r="C7" s="24" t="n">
        <x:v>750</x:v>
      </x:c>
      <x:c r="D7" s="16" t="str"/>
    </x:row>
    <x:row r="8">
      <x:c r="A8" s="16" t="str">
        <x:v>Insurance</x:v>
      </x:c>
      <x:c r="B8" s="16" t="str">
        <x:v>Specialist holiday-let insurance</x:v>
      </x:c>
      <x:c r="C8" s="24" t="n">
        <x:v>900</x:v>
      </x:c>
      <x:c r="D8" s="16" t="str"/>
    </x:row>
    <x:row r="9">
      <x:c r="A9" s="16" t="str">
        <x:v>Rates / service</x:v>
      </x:c>
      <x:c r="B9" s="16" t="str">
        <x:v>Business rates / council tax</x:v>
      </x:c>
      <x:c r="C9" s="24" t="n">
        <x:v>1800</x:v>
      </x:c>
      <x:c r="D9" s="16" t="str"/>
    </x:row>
    <x:row r="10">
      <x:c r="A10" s="16" t="str">
        <x:v>Rates / service</x:v>
      </x:c>
      <x:c r="B10" s="16" t="str">
        <x:v>Estate or lodge service charge</x:v>
      </x:c>
      <x:c r="C10" s="24" t="n">
        <x:v>1400</x:v>
      </x:c>
      <x:c r="D10" s="16" t="str"/>
    </x:row>
    <x:row r="11">
      <x:c r="A11" s="16" t="str">
        <x:v>Maintenance</x:v>
      </x:c>
      <x:c r="B11" s="16" t="str">
        <x:v>General repairs reserve</x:v>
      </x:c>
      <x:c r="C11" s="24" t="n">
        <x:v>2100</x:v>
      </x:c>
      <x:c r="D11" s="16" t="str">
        <x:v>Can also be modelled as % of revenue</x:v>
      </x:c>
    </x:row>
    <x:row r="12">
      <x:c r="A12" s="16" t="str">
        <x:v>Hot tub</x:v>
      </x:c>
      <x:c r="B12" s="16" t="str">
        <x:v>Service and chemicals</x:v>
      </x:c>
      <x:c r="C12" s="24" t="n">
        <x:v>1200</x:v>
      </x:c>
      <x:c r="D12" s="16" t="str"/>
    </x:row>
    <x:row r="13">
      <x:c r="A13" s="16" t="str">
        <x:v>Operations</x:v>
      </x:c>
      <x:c r="B13" s="16" t="str">
        <x:v>Linen and consumables</x:v>
      </x:c>
      <x:c r="C13" s="24" t="n">
        <x:v>900</x:v>
      </x:c>
      <x:c r="D13" s="16" t="str"/>
    </x:row>
    <x:row r="14">
      <x:c r="A14" s="16" t="str">
        <x:v>Operations</x:v>
      </x:c>
      <x:c r="B14" s="16" t="str">
        <x:v>Software / channel manager</x:v>
      </x:c>
      <x:c r="C14" s="24" t="n">
        <x:v>300</x:v>
      </x:c>
      <x:c r="D14" s="16" t="str"/>
    </x:row>
    <x:row r="15">
      <x:c r="A15" s="16" t="str">
        <x:v>Operations</x:v>
      </x:c>
      <x:c r="B15" s="16" t="str">
        <x:v>Licence / inspections</x:v>
      </x:c>
      <x:c r="C15" s="24" t="n">
        <x:v>250</x:v>
      </x:c>
      <x:c r="D15" s="16" t="str"/>
    </x:row>
    <x:row r="16">
      <x:c r="A16" s="16" t="str">
        <x:v>Operations</x:v>
      </x:c>
      <x:c r="B16" s="16" t="str">
        <x:v>Photography refresh</x:v>
      </x:c>
      <x:c r="C16" s="24" t="n">
        <x:v>250</x:v>
      </x:c>
      <x:c r="D16" s="16" t="str"/>
    </x:row>
    <x:row r="17">
      <x:c r="A17" s="16" t="str">
        <x:v>Other</x:v>
      </x:c>
      <x:c r="B17" s="16" t="str">
        <x:v>Contingency</x:v>
      </x:c>
      <x:c r="C17" s="24" t="n">
        <x:v>1000</x:v>
      </x:c>
      <x:c r="D17" s="16" t="str"/>
    </x:row>
    <x:row r="18">
      <x:c r="A18" s="16" t="str"/>
      <x:c r="B18" s="16" t="str"/>
      <x:c r="C18" s="24"/>
      <x:c r="D18" s="16" t="str"/>
    </x:row>
    <x:row r="19">
      <x:c r="A19" s="36" t="str">
        <x:v>Total listed costs</x:v>
      </x:c>
      <x:c r="B19" s="36" t="str"/>
      <x:c r="C19" s="37" t="n">
        <x:f>SUM(C5:C17)</x:f>
        <x:v>14300</x:v>
      </x:c>
      <x:c r="D19" s="36" t="str"/>
    </x:row>
    <x:row r="20">
      <x:c r="A20" s="36" t="str">
        <x:v>Inputs fixed-cost total</x:v>
      </x:c>
      <x:c r="B20" s="36" t="str"/>
      <x:c r="C20" s="37" t="n">
        <x:f>SUM(Inputs!C26:C27,Inputs!C29:C31)</x:f>
        <x:v>22900.05</x:v>
      </x:c>
      <x:c r="D20" s="36" t="str"/>
    </x:row>
  </x:sheetData>
  <x:mergeCells>
    <x:mergeCell ref="A1:D2"/>
  </x:mergeCells>
  <x:pageMargins left="0.7" right="0.7" top="0.75" bottom="0.75" header="0.3" footer="0.3"/>
</x:worksheet>
</file>